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14" activeTab="21"/>
  </bookViews>
  <sheets>
    <sheet name="01.06.2017" sheetId="1" r:id="rId1"/>
    <sheet name="02.06.2017" sheetId="2" r:id="rId2"/>
    <sheet name="05.06.2017" sheetId="3" r:id="rId3"/>
    <sheet name="06.06.2017" sheetId="4" r:id="rId4"/>
    <sheet name="07.06.2017" sheetId="5" r:id="rId5"/>
    <sheet name="08.06.2017" sheetId="6" r:id="rId6"/>
    <sheet name="09.06.2017" sheetId="7" r:id="rId7"/>
    <sheet name="12.06.2017" sheetId="8" r:id="rId8"/>
    <sheet name="13.06.2017" sheetId="9" r:id="rId9"/>
    <sheet name="14.06.2017" sheetId="10" r:id="rId10"/>
    <sheet name="15.06.2017" sheetId="11" r:id="rId11"/>
    <sheet name="16.06.2017" sheetId="12" r:id="rId12"/>
    <sheet name="19.06.2017" sheetId="13" r:id="rId13"/>
    <sheet name="20.06.2017" sheetId="14" r:id="rId14"/>
    <sheet name="21.06.2017" sheetId="15" r:id="rId15"/>
    <sheet name="22.06.2017" sheetId="16" r:id="rId16"/>
    <sheet name="23.06.2017" sheetId="17" r:id="rId17"/>
    <sheet name="26.06.2017" sheetId="18" r:id="rId18"/>
    <sheet name="27.06.2017" sheetId="19" r:id="rId19"/>
    <sheet name="28.06.2017" sheetId="20" r:id="rId20"/>
    <sheet name="29.06.2017" sheetId="21" r:id="rId21"/>
    <sheet name="30.06.2017" sheetId="22" r:id="rId22"/>
  </sheets>
  <definedNames/>
  <calcPr fullCalcOnLoad="1"/>
</workbook>
</file>

<file path=xl/sharedStrings.xml><?xml version="1.0" encoding="utf-8"?>
<sst xmlns="http://schemas.openxmlformats.org/spreadsheetml/2006/main" count="675" uniqueCount="176">
  <si>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</si>
  <si>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</si>
  <si>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</si>
  <si>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</si>
  <si>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</si>
  <si>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</si>
  <si>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</si>
  <si>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</si>
  <si>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</si>
  <si>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</si>
  <si>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</si>
  <si>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</si>
  <si>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</si>
  <si>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</si>
  <si>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</si>
  <si>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</si>
  <si>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</si>
  <si>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      Ec. Vlad Laurentiu</t>
  </si>
  <si>
    <t xml:space="preserve">                                 Ec. Vlad Laurentiu</t>
  </si>
  <si>
    <t xml:space="preserve">Total cheltuieli din bugetul de stat </t>
  </si>
  <si>
    <t xml:space="preserve">    Dr. Mihalascu Viorica</t>
  </si>
  <si>
    <t xml:space="preserve">                                               Ec. Vlad Laurentiu</t>
  </si>
  <si>
    <t xml:space="preserve">                                           Ec. Vlad Laurentiu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</si>
  <si>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</si>
  <si>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</si>
  <si>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</si>
  <si>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</si>
  <si>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</si>
  <si>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 xml:space="preserve">                            Ec. Vlad Laurentiu</t>
  </si>
  <si>
    <t>BURSE</t>
  </si>
  <si>
    <t>CHEQUE DEJEUNER</t>
  </si>
  <si>
    <t>TICHETE MASA</t>
  </si>
  <si>
    <t>MONITORUL OFICIAL</t>
  </si>
  <si>
    <t>ANUNT ZIAR</t>
  </si>
  <si>
    <t>FARMEXPERT</t>
  </si>
  <si>
    <t>EUROPHARM HOLDING</t>
  </si>
  <si>
    <t>PHARMA SA</t>
  </si>
  <si>
    <t>FELSIN FARM</t>
  </si>
  <si>
    <t>FARMEXIM SA</t>
  </si>
  <si>
    <t>MEDIPLUS EXIM</t>
  </si>
  <si>
    <t>HEPITES FARM</t>
  </si>
  <si>
    <t>ROMASTRU TRADING</t>
  </si>
  <si>
    <t>PHARMAFARM SA</t>
  </si>
  <si>
    <t>BIOEEL</t>
  </si>
  <si>
    <t>SERMEDIC</t>
  </si>
  <si>
    <t>ND PHARMA</t>
  </si>
  <si>
    <t>IMECO</t>
  </si>
  <si>
    <t>FILDAS TRADING</t>
  </si>
  <si>
    <t>ROMFARMACHIM</t>
  </si>
  <si>
    <t>FARMACEUTICA REMEDIA</t>
  </si>
  <si>
    <t>TRI FARM</t>
  </si>
  <si>
    <t>MEDIMFARM</t>
  </si>
  <si>
    <t>FRESENIUS KABI</t>
  </si>
  <si>
    <t>ROXAL MED</t>
  </si>
  <si>
    <t>CRIO 2</t>
  </si>
  <si>
    <t>PANSIPROD DISTRIBUTIE</t>
  </si>
  <si>
    <t>SOCORO SUPPLY</t>
  </si>
  <si>
    <t>BELLA ROMANIA</t>
  </si>
  <si>
    <t>PLASTIC PROD</t>
  </si>
  <si>
    <t>GYMED OXIGEN</t>
  </si>
  <si>
    <t>PLUS CONF MOB</t>
  </si>
  <si>
    <t>MEDICAMENTE</t>
  </si>
  <si>
    <t>MATERIALE SANITARE</t>
  </si>
  <si>
    <t>OBIECTE INVENTAR</t>
  </si>
  <si>
    <t>TEHNOMED SERVICE</t>
  </si>
  <si>
    <t>POENARU MARIN</t>
  </si>
  <si>
    <t>MIGA COM</t>
  </si>
  <si>
    <t>ELSSADO MARKET</t>
  </si>
  <si>
    <t>TEHNO</t>
  </si>
  <si>
    <t>SPEED CONSTRUCT</t>
  </si>
  <si>
    <t>CO CO CONSUMER</t>
  </si>
  <si>
    <t>IBERIA COM</t>
  </si>
  <si>
    <t>BIO CHEM SOLUTIONS</t>
  </si>
  <si>
    <t>STERICYCLE</t>
  </si>
  <si>
    <t>SOFTEH PLUS</t>
  </si>
  <si>
    <t>ALMATAR</t>
  </si>
  <si>
    <t>MERIDIAN AGROIND</t>
  </si>
  <si>
    <t>OLYMEL FLAMINGO</t>
  </si>
  <si>
    <t>LACTATE NATURA</t>
  </si>
  <si>
    <t>DANALEX</t>
  </si>
  <si>
    <t>DA SILVA</t>
  </si>
  <si>
    <t>COREX</t>
  </si>
  <si>
    <t>CONTEC FOODS</t>
  </si>
  <si>
    <t>CAPISCO SERVCOM</t>
  </si>
  <si>
    <t>BOROMIR</t>
  </si>
  <si>
    <t>EUROTOTAL COMP</t>
  </si>
  <si>
    <t>LUSCOR IMPEX</t>
  </si>
  <si>
    <t>RAZIMED IMPEX</t>
  </si>
  <si>
    <t>A A PRO DIAGNOSTIC</t>
  </si>
  <si>
    <t>ACCENT MEDIA PLUS</t>
  </si>
  <si>
    <t>AGROCHEM</t>
  </si>
  <si>
    <t>ALTEX ROMANIA</t>
  </si>
  <si>
    <t>BIVARIA GRUP</t>
  </si>
  <si>
    <t>BLUE NEON</t>
  </si>
  <si>
    <t>CTCE PIATRA NEAMT</t>
  </si>
  <si>
    <t>CMI GROZEA NICOLAE</t>
  </si>
  <si>
    <t>COMPANIA DE APA</t>
  </si>
  <si>
    <t>PRIMARIA UNGURIU</t>
  </si>
  <si>
    <t>APELE ROMANE</t>
  </si>
  <si>
    <t>CRINEXCOM</t>
  </si>
  <si>
    <t>DANY CRIS</t>
  </si>
  <si>
    <t>DDA BIROTICA OFFICE</t>
  </si>
  <si>
    <t>DEDEMAN</t>
  </si>
  <si>
    <t>DSP BUZAU</t>
  </si>
  <si>
    <t>DIVINOL LUBRICANTS</t>
  </si>
  <si>
    <t>DYOMEDICA CND</t>
  </si>
  <si>
    <t>ELECTRONIC PLUS</t>
  </si>
  <si>
    <t>EVO SPRINT</t>
  </si>
  <si>
    <t>EXPERT FIRE</t>
  </si>
  <si>
    <t>FIRST IMPEX</t>
  </si>
  <si>
    <t>FRIGOTEHNICA</t>
  </si>
  <si>
    <t>GAZ EST</t>
  </si>
  <si>
    <t>GETUSA</t>
  </si>
  <si>
    <t>HARD SERVICE</t>
  </si>
  <si>
    <t>JENI PHARM</t>
  </si>
  <si>
    <t>LA FANTANA</t>
  </si>
  <si>
    <t>LABORATOARELE BIOCLINICA</t>
  </si>
  <si>
    <t>LIBRARIILE HAMANGIU</t>
  </si>
  <si>
    <t>LIDO GIRBEA</t>
  </si>
  <si>
    <t>LINDE GAZ</t>
  </si>
  <si>
    <t>MEDCENTER</t>
  </si>
  <si>
    <t>MEDICAMED MARKET</t>
  </si>
  <si>
    <t>MEDICOM 94</t>
  </si>
  <si>
    <t>MOBIANA COM</t>
  </si>
  <si>
    <t>OBSIDIAN</t>
  </si>
  <si>
    <t>OLSTEN MAGNUS</t>
  </si>
  <si>
    <t>OMV PETROM MARKETING</t>
  </si>
  <si>
    <t>PAM ALY</t>
  </si>
  <si>
    <t>PHARMAGEEA</t>
  </si>
  <si>
    <t>PROFESIONAL HORECA</t>
  </si>
  <si>
    <t>RADIOMED IMPEX</t>
  </si>
  <si>
    <t>RD COMPANY</t>
  </si>
  <si>
    <t>RECUP MED. DR. NOHAI</t>
  </si>
  <si>
    <t>RER ECOLOGIC SERVICE</t>
  </si>
  <si>
    <t>RIVIERA GRUP</t>
  </si>
  <si>
    <t>RMN CENTRU IMAGISTICA</t>
  </si>
  <si>
    <t>ROBERT COM</t>
  </si>
  <si>
    <t>ROMPREST ENERGY</t>
  </si>
  <si>
    <t>TODY LABORATORIES</t>
  </si>
  <si>
    <t>TRIDENT SERVICE</t>
  </si>
  <si>
    <t>TURKROM</t>
  </si>
  <si>
    <t>TV SAT 2002</t>
  </si>
  <si>
    <t>MATERIALE</t>
  </si>
  <si>
    <t>ALIMENTE</t>
  </si>
  <si>
    <t>PRESTARI SERVICII</t>
  </si>
  <si>
    <t>REPARATII CURENTE</t>
  </si>
  <si>
    <t>REACTIVI LABORATOR</t>
  </si>
  <si>
    <t>COMBUSTIBIL</t>
  </si>
  <si>
    <t>FURNITURI BIROU</t>
  </si>
  <si>
    <t>DEZINFECTANTI</t>
  </si>
  <si>
    <t>APA POTABILA</t>
  </si>
  <si>
    <t>CARBURANTI SI LUBRIFIANTI</t>
  </si>
  <si>
    <t>GAZE NATURALE</t>
  </si>
  <si>
    <t>PIESE DE SCHIMB</t>
  </si>
  <si>
    <t>SPITAL SAPOCA</t>
  </si>
  <si>
    <t>CEC CHELTUIELI GOSPODARESTI</t>
  </si>
  <si>
    <t>SALARIATI SPITAL</t>
  </si>
  <si>
    <t>BUGETUL DE STAT</t>
  </si>
  <si>
    <t>BASS</t>
  </si>
  <si>
    <t>CARDURI SALARII LUNA MAI 2017</t>
  </si>
  <si>
    <t>CONTRIBUTII AF SALARII MAI 2017</t>
  </si>
  <si>
    <t>DREPTURI SALARIALE AF LUNII MAI 2017</t>
  </si>
  <si>
    <t>COTE AF. SALARII LUNA MAI 2017</t>
  </si>
  <si>
    <t>GENERAL STAN ENERGO</t>
  </si>
  <si>
    <t>TOTAL JUNIOR</t>
  </si>
  <si>
    <t>ALTEX</t>
  </si>
  <si>
    <t>COMFORTUNA</t>
  </si>
  <si>
    <t>DENT DISTRIBUTION</t>
  </si>
  <si>
    <t>INFOSOFT</t>
  </si>
  <si>
    <t>ROMIND T&amp;G</t>
  </si>
  <si>
    <t>SPITALUL JUD. BUZAU</t>
  </si>
  <si>
    <t>DAVID TERM</t>
  </si>
  <si>
    <t>PIESE SCHIMB</t>
  </si>
  <si>
    <t>ORANGE ROMANIA</t>
  </si>
  <si>
    <t>CONVORBIRI TELEFONICE</t>
  </si>
  <si>
    <t>CHELTUIELI MATERIALE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</si>
</sst>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.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4" xfId="0" applyBorder="1" applyAlignment="1">
      <alignment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">
      <selection activeCell="B16" sqref="B16:C16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1.28125" style="0" customWidth="1"/>
  </cols>
  <sheetData>
    <row r="4" spans="1:4" ht="15.75">
      <c r="A4" s="84" t="s">
        <v>14</v>
      </c>
      <c r="B4" s="84"/>
      <c r="C4" s="84"/>
      <c r="D4" s="84"/>
    </row>
    <row r="5" spans="1:4" ht="15.75">
      <c r="A5" s="84" t="s">
        <v>15</v>
      </c>
      <c r="B5" s="84"/>
      <c r="C5" s="84"/>
      <c r="D5" s="84"/>
    </row>
    <row r="11" spans="1:4" ht="12.75">
      <c r="A11" s="85" t="s">
        <v>0</v>
      </c>
      <c r="B11" s="85" t="s">
        <v>1</v>
      </c>
      <c r="C11" s="90" t="s">
        <v>2</v>
      </c>
      <c r="D11" s="90" t="s">
        <v>3</v>
      </c>
    </row>
    <row r="12" spans="1:4" ht="12.75">
      <c r="A12" s="86"/>
      <c r="B12" s="88"/>
      <c r="C12" s="91"/>
      <c r="D12" s="91"/>
    </row>
    <row r="13" spans="1:4" ht="12.75">
      <c r="A13" s="87"/>
      <c r="B13" s="89"/>
      <c r="C13" s="92"/>
      <c r="D13" s="92"/>
    </row>
    <row r="14" spans="1:4" ht="15.75" customHeight="1">
      <c r="A14" s="93" t="s">
        <v>4</v>
      </c>
      <c r="B14" s="95">
        <f>B16</f>
        <v>0</v>
      </c>
      <c r="C14" s="97"/>
      <c r="D14" s="97"/>
    </row>
    <row r="15" spans="1:4" ht="12.75">
      <c r="A15" s="94"/>
      <c r="B15" s="96"/>
      <c r="C15" s="98"/>
      <c r="D15" s="98"/>
    </row>
    <row r="16" spans="1:4" ht="12.75">
      <c r="A16" s="1"/>
      <c r="B16" s="2"/>
      <c r="C16" s="1"/>
      <c r="D16" s="1" t="s">
        <v>29</v>
      </c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3" t="s">
        <v>5</v>
      </c>
      <c r="B23" s="95">
        <f>B25+B26+B27+B28+B29</f>
        <v>0</v>
      </c>
      <c r="C23" s="97"/>
      <c r="D23" s="97"/>
    </row>
    <row r="24" spans="1:4" ht="12.75">
      <c r="A24" s="94"/>
      <c r="B24" s="96"/>
      <c r="C24" s="98"/>
      <c r="D24" s="98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9" t="s">
        <v>6</v>
      </c>
      <c r="B34" s="95">
        <v>0</v>
      </c>
      <c r="C34" s="97"/>
      <c r="D34" s="97"/>
    </row>
    <row r="35" spans="1:4" ht="15.75" customHeight="1">
      <c r="A35" s="100"/>
      <c r="B35" s="96"/>
      <c r="C35" s="98"/>
      <c r="D35" s="98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3" t="s">
        <v>7</v>
      </c>
      <c r="B42" s="95">
        <v>0</v>
      </c>
      <c r="C42" s="97"/>
      <c r="D42" s="97"/>
    </row>
    <row r="43" spans="1:4" ht="12.75">
      <c r="A43" s="94"/>
      <c r="B43" s="96"/>
      <c r="C43" s="98"/>
      <c r="D43" s="98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B14+B23+B34+B42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4" t="s">
        <v>10</v>
      </c>
      <c r="D51" s="84"/>
    </row>
    <row r="52" spans="1:4" ht="15.75">
      <c r="A52" s="4" t="s">
        <v>9</v>
      </c>
      <c r="B52" s="3"/>
      <c r="C52" s="101" t="s">
        <v>11</v>
      </c>
      <c r="D52" s="101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4" t="s">
        <v>12</v>
      </c>
      <c r="D56" s="84"/>
    </row>
    <row r="57" spans="2:4" ht="15.75">
      <c r="B57" s="3"/>
      <c r="C57" s="84" t="s">
        <v>13</v>
      </c>
      <c r="D57" s="84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11"/>
  <sheetViews>
    <sheetView workbookViewId="0" topLeftCell="A1">
      <selection activeCell="D20" sqref="D20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6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102"/>
      <c r="C13" s="91"/>
      <c r="D13" s="91"/>
    </row>
    <row r="14" spans="1:4" ht="12.75">
      <c r="A14" s="92"/>
      <c r="B14" s="103"/>
      <c r="C14" s="92"/>
      <c r="D14" s="92"/>
    </row>
    <row r="15" spans="1:4" ht="12.75">
      <c r="A15" s="93" t="s">
        <v>4</v>
      </c>
      <c r="B15" s="95">
        <f>B17+B18+B19+B20</f>
        <v>1697361</v>
      </c>
      <c r="C15" s="97"/>
      <c r="D15" s="97"/>
    </row>
    <row r="16" spans="1:4" ht="12.75">
      <c r="A16" s="94"/>
      <c r="B16" s="96"/>
      <c r="C16" s="98"/>
      <c r="D16" s="98"/>
    </row>
    <row r="17" spans="1:4" ht="16.5" customHeight="1">
      <c r="A17" s="1"/>
      <c r="B17" s="32">
        <v>1650058</v>
      </c>
      <c r="C17" s="20" t="s">
        <v>156</v>
      </c>
      <c r="D17" s="20" t="s">
        <v>159</v>
      </c>
    </row>
    <row r="18" spans="1:5" ht="12.75">
      <c r="A18" s="1"/>
      <c r="B18" s="21">
        <v>12679</v>
      </c>
      <c r="C18" s="18" t="s">
        <v>157</v>
      </c>
      <c r="D18" s="18" t="s">
        <v>160</v>
      </c>
      <c r="E18" s="19"/>
    </row>
    <row r="19" spans="1:5" ht="12.75">
      <c r="A19" s="1"/>
      <c r="B19" s="2">
        <v>34624</v>
      </c>
      <c r="C19" s="1" t="s">
        <v>158</v>
      </c>
      <c r="D19" s="18" t="s">
        <v>160</v>
      </c>
      <c r="E19" s="19"/>
    </row>
    <row r="20" spans="1:5" ht="12.75">
      <c r="A20" s="1"/>
      <c r="B20" s="2"/>
      <c r="C20" s="1"/>
      <c r="D20" s="1"/>
      <c r="E20" s="19"/>
    </row>
    <row r="21" spans="1:5" ht="12.75" customHeight="1">
      <c r="A21" s="93" t="s">
        <v>5</v>
      </c>
      <c r="B21" s="82">
        <f>SUM(B23:B85)</f>
        <v>0</v>
      </c>
      <c r="C21" s="108"/>
      <c r="D21" s="97"/>
      <c r="E21" s="19"/>
    </row>
    <row r="22" spans="1:5" ht="12.75" customHeight="1">
      <c r="A22" s="94"/>
      <c r="B22" s="83"/>
      <c r="C22" s="109"/>
      <c r="D22" s="98"/>
      <c r="E22" s="19"/>
    </row>
    <row r="23" spans="1:5" ht="12.75" customHeight="1">
      <c r="A23" s="23"/>
      <c r="B23" s="74"/>
      <c r="C23" s="67"/>
      <c r="D23" s="67"/>
      <c r="E23" s="19"/>
    </row>
    <row r="24" spans="1:5" ht="12.75" customHeight="1">
      <c r="A24" s="23"/>
      <c r="B24" s="74"/>
      <c r="C24" s="67"/>
      <c r="D24" s="67"/>
      <c r="E24" s="19"/>
    </row>
    <row r="25" spans="1:5" ht="12.75" customHeight="1">
      <c r="A25" s="23"/>
      <c r="B25" s="74"/>
      <c r="C25" s="67"/>
      <c r="D25" s="67"/>
      <c r="E25" s="19"/>
    </row>
    <row r="26" spans="1:5" ht="12.75" customHeight="1">
      <c r="A26" s="23"/>
      <c r="B26" s="74"/>
      <c r="C26" s="67"/>
      <c r="D26" s="67"/>
      <c r="E26" s="19"/>
    </row>
    <row r="27" spans="1:5" ht="12.75" customHeight="1">
      <c r="A27" s="23"/>
      <c r="B27" s="74"/>
      <c r="C27" s="67"/>
      <c r="D27" s="67"/>
      <c r="E27" s="19"/>
    </row>
    <row r="28" spans="1:5" ht="12.75" customHeight="1">
      <c r="A28" s="23"/>
      <c r="B28" s="74"/>
      <c r="C28" s="67"/>
      <c r="D28" s="67"/>
      <c r="E28" s="19"/>
    </row>
    <row r="29" spans="1:5" ht="12.75" customHeight="1">
      <c r="A29" s="23"/>
      <c r="B29" s="74"/>
      <c r="C29" s="67"/>
      <c r="D29" s="67"/>
      <c r="E29" s="19"/>
    </row>
    <row r="30" spans="1:5" ht="12.75" customHeight="1">
      <c r="A30" s="23"/>
      <c r="B30" s="74"/>
      <c r="C30" s="67"/>
      <c r="D30" s="67"/>
      <c r="E30" s="19"/>
    </row>
    <row r="31" spans="1:5" ht="12.75" customHeight="1">
      <c r="A31" s="23"/>
      <c r="B31" s="74"/>
      <c r="C31" s="67"/>
      <c r="D31" s="67"/>
      <c r="E31" s="19"/>
    </row>
    <row r="32" spans="1:5" ht="12.75" customHeight="1">
      <c r="A32" s="23"/>
      <c r="B32" s="74"/>
      <c r="C32" s="67"/>
      <c r="D32" s="67"/>
      <c r="E32" s="19"/>
    </row>
    <row r="33" spans="1:5" ht="12.75" customHeight="1">
      <c r="A33" s="23"/>
      <c r="B33" s="74"/>
      <c r="C33" s="67"/>
      <c r="D33" s="67"/>
      <c r="E33" s="19"/>
    </row>
    <row r="34" spans="1:5" ht="12.75" customHeight="1">
      <c r="A34" s="23"/>
      <c r="B34" s="74"/>
      <c r="C34" s="67"/>
      <c r="D34" s="67"/>
      <c r="E34" s="19"/>
    </row>
    <row r="35" spans="1:5" ht="12.75" customHeight="1">
      <c r="A35" s="23"/>
      <c r="B35" s="74"/>
      <c r="C35" s="67"/>
      <c r="D35" s="67"/>
      <c r="E35" s="19"/>
    </row>
    <row r="36" spans="1:5" ht="12.75" customHeight="1">
      <c r="A36" s="23"/>
      <c r="B36" s="74"/>
      <c r="C36" s="67"/>
      <c r="D36" s="67"/>
      <c r="E36" s="19"/>
    </row>
    <row r="37" spans="1:5" ht="12.75" customHeight="1">
      <c r="A37" s="23"/>
      <c r="B37" s="74"/>
      <c r="C37" s="67"/>
      <c r="D37" s="67"/>
      <c r="E37" s="19"/>
    </row>
    <row r="38" spans="1:5" ht="12.75" customHeight="1">
      <c r="A38" s="23"/>
      <c r="B38" s="74"/>
      <c r="C38" s="67"/>
      <c r="D38" s="67"/>
      <c r="E38" s="19"/>
    </row>
    <row r="39" spans="1:5" ht="12.75" customHeight="1">
      <c r="A39" s="23"/>
      <c r="B39" s="74"/>
      <c r="C39" s="67"/>
      <c r="D39" s="67"/>
      <c r="E39" s="19"/>
    </row>
    <row r="40" spans="1:5" ht="12.75" customHeight="1">
      <c r="A40" s="23"/>
      <c r="B40" s="74"/>
      <c r="C40" s="67"/>
      <c r="D40" s="67"/>
      <c r="E40" s="19"/>
    </row>
    <row r="41" spans="1:5" ht="12.75" customHeight="1">
      <c r="A41" s="23"/>
      <c r="B41" s="74"/>
      <c r="C41" s="67"/>
      <c r="D41" s="67"/>
      <c r="E41" s="19"/>
    </row>
    <row r="42" spans="1:5" ht="12.75" customHeight="1">
      <c r="A42" s="23"/>
      <c r="B42" s="74"/>
      <c r="C42" s="67"/>
      <c r="D42" s="67"/>
      <c r="E42" s="19"/>
    </row>
    <row r="43" spans="1:5" ht="12.75" customHeight="1">
      <c r="A43" s="23"/>
      <c r="B43" s="74"/>
      <c r="C43" s="67"/>
      <c r="D43" s="67"/>
      <c r="E43" s="19"/>
    </row>
    <row r="44" spans="1:5" ht="12.75" customHeight="1">
      <c r="A44" s="23"/>
      <c r="B44" s="74"/>
      <c r="C44" s="67"/>
      <c r="D44" s="67"/>
      <c r="E44" s="19"/>
    </row>
    <row r="45" spans="1:5" ht="12.75" customHeight="1">
      <c r="A45" s="23"/>
      <c r="B45" s="74"/>
      <c r="C45" s="67"/>
      <c r="D45" s="67"/>
      <c r="E45" s="19"/>
    </row>
    <row r="46" spans="1:5" ht="12.75" customHeight="1">
      <c r="A46" s="23"/>
      <c r="B46" s="74"/>
      <c r="C46" s="67"/>
      <c r="D46" s="67"/>
      <c r="E46" s="19"/>
    </row>
    <row r="47" spans="1:5" ht="12.75" customHeight="1">
      <c r="A47" s="23"/>
      <c r="B47" s="74"/>
      <c r="C47" s="67"/>
      <c r="D47" s="67"/>
      <c r="E47" s="19"/>
    </row>
    <row r="48" spans="1:5" ht="12.75" customHeight="1">
      <c r="A48" s="23"/>
      <c r="B48" s="74"/>
      <c r="C48" s="67"/>
      <c r="D48" s="67"/>
      <c r="E48" s="19"/>
    </row>
    <row r="49" spans="1:5" ht="12.75" customHeight="1">
      <c r="A49" s="23"/>
      <c r="B49" s="74"/>
      <c r="C49" s="67"/>
      <c r="D49" s="67"/>
      <c r="E49" s="19"/>
    </row>
    <row r="50" spans="1:5" ht="12.75" customHeight="1">
      <c r="A50" s="23"/>
      <c r="B50" s="74"/>
      <c r="C50" s="67"/>
      <c r="D50" s="67"/>
      <c r="E50" s="19"/>
    </row>
    <row r="51" spans="1:5" ht="12.75" customHeight="1">
      <c r="A51" s="23"/>
      <c r="B51" s="74"/>
      <c r="C51" s="67"/>
      <c r="D51" s="67"/>
      <c r="E51" s="19"/>
    </row>
    <row r="52" spans="1:5" ht="12.75" customHeight="1">
      <c r="A52" s="23"/>
      <c r="B52" s="74"/>
      <c r="C52" s="67"/>
      <c r="D52" s="67"/>
      <c r="E52" s="19"/>
    </row>
    <row r="53" spans="1:5" ht="12.75" customHeight="1">
      <c r="A53" s="23"/>
      <c r="B53" s="74"/>
      <c r="C53" s="67"/>
      <c r="D53" s="67"/>
      <c r="E53" s="19"/>
    </row>
    <row r="54" spans="1:5" ht="12.75" customHeight="1">
      <c r="A54" s="23"/>
      <c r="B54" s="74"/>
      <c r="C54" s="67"/>
      <c r="D54" s="67"/>
      <c r="E54" s="19"/>
    </row>
    <row r="55" spans="1:5" ht="12.75" customHeight="1">
      <c r="A55" s="23"/>
      <c r="B55" s="74"/>
      <c r="C55" s="67"/>
      <c r="D55" s="67"/>
      <c r="E55" s="19"/>
    </row>
    <row r="56" spans="1:5" ht="12.75" customHeight="1">
      <c r="A56" s="23"/>
      <c r="B56" s="74"/>
      <c r="C56" s="67"/>
      <c r="D56" s="67"/>
      <c r="E56" s="19"/>
    </row>
    <row r="57" spans="1:5" ht="12.75" customHeight="1">
      <c r="A57" s="23"/>
      <c r="B57" s="74"/>
      <c r="C57" s="67"/>
      <c r="D57" s="67"/>
      <c r="E57" s="19"/>
    </row>
    <row r="58" spans="1:5" ht="12.75" customHeight="1">
      <c r="A58" s="23"/>
      <c r="B58" s="74"/>
      <c r="C58" s="67"/>
      <c r="D58" s="67"/>
      <c r="E58" s="19"/>
    </row>
    <row r="59" spans="1:5" ht="12.75">
      <c r="A59" s="1"/>
      <c r="B59" s="75"/>
      <c r="C59" s="71"/>
      <c r="D59" s="71"/>
      <c r="E59" s="19"/>
    </row>
    <row r="60" spans="1:5" ht="12.75">
      <c r="A60" s="1"/>
      <c r="B60" s="75"/>
      <c r="C60" s="71"/>
      <c r="D60" s="71"/>
      <c r="E60" s="19"/>
    </row>
    <row r="61" spans="1:5" ht="12.75">
      <c r="A61" s="1"/>
      <c r="B61" s="76"/>
      <c r="C61" s="71"/>
      <c r="D61" s="71"/>
      <c r="E61" s="19"/>
    </row>
    <row r="62" spans="1:5" ht="12.75">
      <c r="A62" s="1"/>
      <c r="B62" s="76"/>
      <c r="C62" s="71"/>
      <c r="D62" s="71"/>
      <c r="E62" s="19"/>
    </row>
    <row r="63" spans="1:5" ht="12.75">
      <c r="A63" s="1"/>
      <c r="B63" s="76"/>
      <c r="C63" s="71"/>
      <c r="D63" s="71"/>
      <c r="E63" s="19"/>
    </row>
    <row r="64" spans="1:5" ht="12.75">
      <c r="A64" s="1"/>
      <c r="B64" s="76"/>
      <c r="C64" s="71"/>
      <c r="D64" s="71"/>
      <c r="E64" s="19"/>
    </row>
    <row r="65" spans="1:5" ht="12.75">
      <c r="A65" s="1"/>
      <c r="B65" s="76"/>
      <c r="C65" s="71"/>
      <c r="D65" s="71"/>
      <c r="E65" s="19"/>
    </row>
    <row r="66" spans="1:5" ht="12.75">
      <c r="A66" s="1"/>
      <c r="B66" s="76"/>
      <c r="C66" s="71"/>
      <c r="D66" s="71"/>
      <c r="E66" s="19"/>
    </row>
    <row r="67" spans="1:5" ht="12.75">
      <c r="A67" s="1"/>
      <c r="B67" s="76"/>
      <c r="C67" s="71"/>
      <c r="D67" s="71"/>
      <c r="E67" s="19"/>
    </row>
    <row r="68" spans="1:5" ht="12.75">
      <c r="A68" s="1"/>
      <c r="B68" s="76"/>
      <c r="C68" s="71"/>
      <c r="D68" s="71"/>
      <c r="E68" s="19"/>
    </row>
    <row r="69" spans="1:5" ht="12.75">
      <c r="A69" s="1"/>
      <c r="B69" s="76"/>
      <c r="C69" s="71"/>
      <c r="D69" s="71"/>
      <c r="E69" s="19"/>
    </row>
    <row r="70" spans="1:5" ht="12.75">
      <c r="A70" s="1"/>
      <c r="B70" s="76"/>
      <c r="C70" s="71"/>
      <c r="D70" s="71"/>
      <c r="E70" s="19"/>
    </row>
    <row r="71" spans="1:5" ht="12.75">
      <c r="A71" s="1"/>
      <c r="B71" s="76"/>
      <c r="C71" s="71"/>
      <c r="D71" s="71"/>
      <c r="E71" s="19"/>
    </row>
    <row r="72" spans="1:5" ht="12.75">
      <c r="A72" s="1"/>
      <c r="B72" s="76"/>
      <c r="C72" s="71"/>
      <c r="D72" s="71"/>
      <c r="E72" s="19"/>
    </row>
    <row r="73" spans="1:5" ht="12.75">
      <c r="A73" s="1"/>
      <c r="B73" s="76"/>
      <c r="C73" s="71"/>
      <c r="D73" s="71"/>
      <c r="E73" s="19"/>
    </row>
    <row r="74" spans="1:5" ht="12.75">
      <c r="A74" s="1"/>
      <c r="B74" s="76"/>
      <c r="C74" s="71"/>
      <c r="D74" s="71"/>
      <c r="E74" s="19"/>
    </row>
    <row r="75" spans="1:5" ht="12.75">
      <c r="A75" s="1"/>
      <c r="B75" s="76"/>
      <c r="C75" s="71"/>
      <c r="D75" s="71"/>
      <c r="E75" s="19"/>
    </row>
    <row r="76" spans="1:5" ht="12.75">
      <c r="A76" s="1"/>
      <c r="B76" s="76"/>
      <c r="C76" s="71"/>
      <c r="D76" s="71"/>
      <c r="E76" s="19"/>
    </row>
    <row r="77" spans="1:5" ht="12.75">
      <c r="A77" s="1"/>
      <c r="B77" s="76"/>
      <c r="C77" s="71"/>
      <c r="D77" s="71"/>
      <c r="E77" s="19"/>
    </row>
    <row r="78" spans="1:5" ht="12.75">
      <c r="A78" s="1"/>
      <c r="B78" s="76"/>
      <c r="C78" s="71"/>
      <c r="D78" s="71"/>
      <c r="E78" s="19"/>
    </row>
    <row r="79" spans="1:5" ht="12.75">
      <c r="A79" s="1"/>
      <c r="B79" s="76"/>
      <c r="C79" s="71"/>
      <c r="D79" s="71"/>
      <c r="E79" s="19"/>
    </row>
    <row r="80" spans="1:5" ht="12.75">
      <c r="A80" s="1"/>
      <c r="B80" s="76"/>
      <c r="C80" s="71"/>
      <c r="D80" s="71"/>
      <c r="E80" s="19"/>
    </row>
    <row r="81" spans="1:5" ht="12.75">
      <c r="A81" s="1"/>
      <c r="B81" s="72"/>
      <c r="C81" s="71"/>
      <c r="D81" s="71"/>
      <c r="E81" s="19"/>
    </row>
    <row r="82" spans="1:5" ht="12.75">
      <c r="A82" s="1"/>
      <c r="B82" s="72"/>
      <c r="C82" s="71"/>
      <c r="D82" s="14"/>
      <c r="E82" s="19"/>
    </row>
    <row r="83" spans="1:5" ht="12.75">
      <c r="A83" s="1"/>
      <c r="B83" s="72"/>
      <c r="C83" s="71"/>
      <c r="D83" s="14"/>
      <c r="E83" s="19"/>
    </row>
    <row r="84" spans="1:5" ht="12.75">
      <c r="A84" s="1"/>
      <c r="B84" s="73"/>
      <c r="C84" s="71"/>
      <c r="D84" s="14"/>
      <c r="E84" s="19"/>
    </row>
    <row r="85" spans="1:5" ht="12.75">
      <c r="A85" s="1"/>
      <c r="B85" s="73"/>
      <c r="C85" s="71"/>
      <c r="D85" s="14"/>
      <c r="E85" s="19"/>
    </row>
    <row r="86" spans="1:5" ht="12.75">
      <c r="A86" s="1"/>
      <c r="B86" s="72"/>
      <c r="C86" s="71"/>
      <c r="D86" s="14"/>
      <c r="E86" s="19"/>
    </row>
    <row r="87" spans="1:5" ht="12.75">
      <c r="A87" s="1"/>
      <c r="B87" s="72"/>
      <c r="C87" s="71"/>
      <c r="D87" s="14"/>
      <c r="E87" s="19"/>
    </row>
    <row r="88" spans="1:5" ht="12.75" customHeight="1">
      <c r="A88" s="99" t="s">
        <v>6</v>
      </c>
      <c r="B88" s="110"/>
      <c r="C88" s="18"/>
      <c r="D88" s="20"/>
      <c r="E88" s="19"/>
    </row>
    <row r="89" spans="1:5" ht="20.25" customHeight="1">
      <c r="A89" s="100"/>
      <c r="B89" s="111"/>
      <c r="C89" s="18"/>
      <c r="D89" s="20"/>
      <c r="E89" s="19"/>
    </row>
    <row r="90" spans="1:4" ht="12.75">
      <c r="A90" s="1"/>
      <c r="B90" s="2"/>
      <c r="C90" s="18"/>
      <c r="D90" s="20"/>
    </row>
    <row r="91" spans="1:4" ht="12.75">
      <c r="A91" s="1"/>
      <c r="B91" s="2"/>
      <c r="C91" s="18"/>
      <c r="D91" s="20"/>
    </row>
    <row r="92" spans="1:4" ht="12.75">
      <c r="A92" s="1"/>
      <c r="B92" s="2"/>
      <c r="C92" s="18"/>
      <c r="D92" s="20"/>
    </row>
    <row r="93" spans="1:4" ht="12.75">
      <c r="A93" s="1"/>
      <c r="B93" s="2"/>
      <c r="C93" s="18"/>
      <c r="D93" s="20"/>
    </row>
    <row r="94" spans="1:4" ht="12.75">
      <c r="A94" s="1"/>
      <c r="B94" s="2"/>
      <c r="C94" s="18"/>
      <c r="D94" s="20"/>
    </row>
    <row r="95" spans="1:4" ht="12.75">
      <c r="A95" s="1"/>
      <c r="B95" s="2"/>
      <c r="C95" s="18"/>
      <c r="D95" s="20"/>
    </row>
    <row r="96" spans="1:4" ht="12.75" customHeight="1">
      <c r="A96" s="93" t="s">
        <v>7</v>
      </c>
      <c r="B96" s="95">
        <f>B98</f>
        <v>0</v>
      </c>
      <c r="C96" s="18"/>
      <c r="D96" s="20"/>
    </row>
    <row r="97" spans="1:4" ht="12.75" customHeight="1">
      <c r="A97" s="94"/>
      <c r="B97" s="96"/>
      <c r="C97" s="18"/>
      <c r="D97" s="20"/>
    </row>
    <row r="98" spans="1:4" ht="12.75">
      <c r="A98" s="1"/>
      <c r="B98" s="2"/>
      <c r="C98" s="18"/>
      <c r="D98" s="20"/>
    </row>
    <row r="99" spans="1:4" ht="12.75">
      <c r="A99" s="1"/>
      <c r="B99" s="2"/>
      <c r="C99" s="18"/>
      <c r="D99" s="20"/>
    </row>
    <row r="100" spans="1:4" ht="12.75">
      <c r="A100" s="1"/>
      <c r="B100" s="2"/>
      <c r="C100" s="18"/>
      <c r="D100" s="20"/>
    </row>
    <row r="101" spans="1:4" ht="12.75">
      <c r="A101" s="1"/>
      <c r="B101" s="2"/>
      <c r="C101" s="1"/>
      <c r="D101" s="1"/>
    </row>
    <row r="102" spans="1:4" ht="15.75">
      <c r="A102" s="9" t="s">
        <v>16</v>
      </c>
      <c r="B102" s="10">
        <f>B15+B21+B96</f>
        <v>1697361</v>
      </c>
      <c r="C102" s="9"/>
      <c r="D102" s="9"/>
    </row>
    <row r="103" ht="12.75">
      <c r="B103" s="3"/>
    </row>
    <row r="104" ht="12.75">
      <c r="B104" s="3"/>
    </row>
    <row r="105" spans="1:4" ht="15.75">
      <c r="A105" s="5" t="s">
        <v>8</v>
      </c>
      <c r="B105" s="3"/>
      <c r="C105" s="84" t="s">
        <v>10</v>
      </c>
      <c r="D105" s="84"/>
    </row>
    <row r="106" spans="1:4" ht="15.75">
      <c r="A106" s="4" t="s">
        <v>20</v>
      </c>
      <c r="B106" s="3"/>
      <c r="C106" s="101" t="s">
        <v>21</v>
      </c>
      <c r="D106" s="101"/>
    </row>
    <row r="107" ht="12.75">
      <c r="B107" s="3"/>
    </row>
    <row r="108" ht="12.75">
      <c r="B108" s="3"/>
    </row>
    <row r="109" ht="12.75">
      <c r="B109" s="3"/>
    </row>
    <row r="110" spans="2:4" ht="15.75">
      <c r="B110" s="3"/>
      <c r="C110" s="84" t="s">
        <v>12</v>
      </c>
      <c r="D110" s="84"/>
    </row>
    <row r="111" spans="2:4" ht="15.75">
      <c r="B111" s="3"/>
      <c r="C111" s="84" t="s">
        <v>13</v>
      </c>
      <c r="D111" s="84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88:A89"/>
    <mergeCell ref="B21:B22"/>
    <mergeCell ref="C21:C22"/>
    <mergeCell ref="B88:B89"/>
    <mergeCell ref="C110:D110"/>
    <mergeCell ref="C111:D111"/>
    <mergeCell ref="A96:A97"/>
    <mergeCell ref="B96:B97"/>
    <mergeCell ref="C105:D105"/>
    <mergeCell ref="C106:D10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35"/>
  <sheetViews>
    <sheetView workbookViewId="0" topLeftCell="A1">
      <selection activeCell="D17" sqref="D17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7.7109375" style="0" customWidth="1"/>
    <col min="4" max="4" width="41.281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102"/>
      <c r="C13" s="91"/>
      <c r="D13" s="91"/>
    </row>
    <row r="14" spans="1:4" ht="12.75">
      <c r="A14" s="92"/>
      <c r="B14" s="103"/>
      <c r="C14" s="92"/>
      <c r="D14" s="92"/>
    </row>
    <row r="15" spans="1:4" ht="12.75">
      <c r="A15" s="93" t="s">
        <v>4</v>
      </c>
      <c r="B15" s="95">
        <f>SUM(B17:B18)</f>
        <v>508478</v>
      </c>
      <c r="C15" s="97"/>
      <c r="D15" s="97"/>
    </row>
    <row r="16" spans="1:4" ht="12.75">
      <c r="A16" s="94"/>
      <c r="B16" s="96"/>
      <c r="C16" s="98"/>
      <c r="D16" s="98"/>
    </row>
    <row r="17" spans="1:4" ht="12.75">
      <c r="A17" s="1"/>
      <c r="B17" s="21">
        <v>508478</v>
      </c>
      <c r="C17" s="18" t="s">
        <v>154</v>
      </c>
      <c r="D17" s="18" t="s">
        <v>161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3" t="s">
        <v>5</v>
      </c>
      <c r="B20" s="95">
        <f>SUM(B22:B115)</f>
        <v>269394.7</v>
      </c>
      <c r="C20" s="97"/>
      <c r="D20" s="97"/>
    </row>
    <row r="21" spans="1:4" ht="12.75">
      <c r="A21" s="94"/>
      <c r="B21" s="96"/>
      <c r="C21" s="98"/>
      <c r="D21" s="98"/>
    </row>
    <row r="22" spans="1:4" ht="12.75">
      <c r="A22" s="7"/>
      <c r="B22" s="11">
        <v>559.3</v>
      </c>
      <c r="C22" s="1" t="s">
        <v>64</v>
      </c>
      <c r="D22" s="1" t="s">
        <v>142</v>
      </c>
    </row>
    <row r="23" spans="1:4" ht="12.75">
      <c r="A23" s="7"/>
      <c r="B23" s="12">
        <v>8544.12</v>
      </c>
      <c r="C23" s="1" t="s">
        <v>65</v>
      </c>
      <c r="D23" s="1" t="s">
        <v>143</v>
      </c>
    </row>
    <row r="24" spans="1:4" ht="12.75">
      <c r="A24" s="7"/>
      <c r="B24" s="8">
        <v>2983.32</v>
      </c>
      <c r="C24" s="7" t="s">
        <v>66</v>
      </c>
      <c r="D24" s="1" t="s">
        <v>144</v>
      </c>
    </row>
    <row r="25" spans="1:4" ht="12.75">
      <c r="A25" s="7"/>
      <c r="B25" s="8">
        <v>503.48</v>
      </c>
      <c r="C25" s="7" t="s">
        <v>67</v>
      </c>
      <c r="D25" s="1" t="s">
        <v>142</v>
      </c>
    </row>
    <row r="26" spans="1:4" ht="12.75">
      <c r="A26" s="7"/>
      <c r="B26" s="8">
        <v>5181.81</v>
      </c>
      <c r="C26" s="7" t="s">
        <v>65</v>
      </c>
      <c r="D26" s="1" t="s">
        <v>142</v>
      </c>
    </row>
    <row r="27" spans="1:4" ht="12.75">
      <c r="A27" s="7"/>
      <c r="B27" s="8">
        <v>2261</v>
      </c>
      <c r="C27" s="7" t="s">
        <v>68</v>
      </c>
      <c r="D27" s="1" t="s">
        <v>144</v>
      </c>
    </row>
    <row r="28" spans="1:4" ht="12.75">
      <c r="A28" s="7"/>
      <c r="B28" s="8">
        <v>15787.9</v>
      </c>
      <c r="C28" s="7" t="s">
        <v>69</v>
      </c>
      <c r="D28" s="1" t="s">
        <v>145</v>
      </c>
    </row>
    <row r="29" spans="1:4" ht="12.75">
      <c r="A29" s="7"/>
      <c r="B29" s="8">
        <v>2611.53</v>
      </c>
      <c r="C29" s="7" t="s">
        <v>70</v>
      </c>
      <c r="D29" s="1" t="s">
        <v>142</v>
      </c>
    </row>
    <row r="30" spans="1:4" ht="12.75">
      <c r="A30" s="7"/>
      <c r="B30" s="8">
        <v>8158.81</v>
      </c>
      <c r="C30" s="7" t="s">
        <v>71</v>
      </c>
      <c r="D30" s="1" t="s">
        <v>142</v>
      </c>
    </row>
    <row r="31" spans="1:4" ht="12.75">
      <c r="A31" s="7"/>
      <c r="B31" s="8">
        <v>19647.52</v>
      </c>
      <c r="C31" s="7" t="s">
        <v>71</v>
      </c>
      <c r="D31" s="1" t="s">
        <v>145</v>
      </c>
    </row>
    <row r="32" spans="1:4" ht="12.75">
      <c r="A32" s="7"/>
      <c r="B32" s="8">
        <v>44406.04</v>
      </c>
      <c r="C32" s="7" t="s">
        <v>72</v>
      </c>
      <c r="D32" s="1" t="s">
        <v>146</v>
      </c>
    </row>
    <row r="33" spans="1:4" ht="12.75">
      <c r="A33" s="7"/>
      <c r="B33" s="8">
        <v>1904</v>
      </c>
      <c r="C33" s="7" t="s">
        <v>72</v>
      </c>
      <c r="D33" s="1" t="s">
        <v>144</v>
      </c>
    </row>
    <row r="34" spans="1:4" ht="12.75">
      <c r="A34" s="7"/>
      <c r="B34" s="8">
        <v>8571.57</v>
      </c>
      <c r="C34" s="7" t="s">
        <v>73</v>
      </c>
      <c r="D34" s="1" t="s">
        <v>144</v>
      </c>
    </row>
    <row r="35" spans="1:4" ht="12.75">
      <c r="A35" s="7"/>
      <c r="B35" s="8">
        <v>4603.43</v>
      </c>
      <c r="C35" s="7" t="s">
        <v>74</v>
      </c>
      <c r="D35" s="1" t="s">
        <v>144</v>
      </c>
    </row>
    <row r="36" spans="1:4" ht="12.75">
      <c r="A36" s="7"/>
      <c r="B36" s="8">
        <v>41405.15</v>
      </c>
      <c r="C36" s="7" t="s">
        <v>75</v>
      </c>
      <c r="D36" s="1" t="s">
        <v>147</v>
      </c>
    </row>
    <row r="37" spans="1:4" ht="12.75">
      <c r="A37" s="7"/>
      <c r="B37" s="8">
        <v>1658.44</v>
      </c>
      <c r="C37" s="7" t="s">
        <v>76</v>
      </c>
      <c r="D37" s="1" t="s">
        <v>143</v>
      </c>
    </row>
    <row r="38" spans="1:4" ht="12.75">
      <c r="A38" s="7"/>
      <c r="B38" s="8">
        <v>15805.22</v>
      </c>
      <c r="C38" s="7" t="s">
        <v>77</v>
      </c>
      <c r="D38" s="1" t="s">
        <v>143</v>
      </c>
    </row>
    <row r="39" spans="1:4" ht="12.75">
      <c r="A39" s="7"/>
      <c r="B39" s="8">
        <v>8403.31</v>
      </c>
      <c r="C39" s="7" t="s">
        <v>78</v>
      </c>
      <c r="D39" s="1" t="s">
        <v>143</v>
      </c>
    </row>
    <row r="40" spans="1:4" ht="12.75">
      <c r="A40" s="7"/>
      <c r="B40" s="8">
        <v>19329.33</v>
      </c>
      <c r="C40" s="7" t="s">
        <v>79</v>
      </c>
      <c r="D40" s="1" t="s">
        <v>143</v>
      </c>
    </row>
    <row r="41" spans="1:4" ht="12.75">
      <c r="A41" s="7"/>
      <c r="B41" s="8">
        <v>10690.54</v>
      </c>
      <c r="C41" s="7" t="s">
        <v>80</v>
      </c>
      <c r="D41" s="1" t="s">
        <v>143</v>
      </c>
    </row>
    <row r="42" spans="1:4" ht="12.75">
      <c r="A42" s="7"/>
      <c r="B42" s="8">
        <v>5397.2</v>
      </c>
      <c r="C42" s="7" t="s">
        <v>81</v>
      </c>
      <c r="D42" s="1" t="s">
        <v>143</v>
      </c>
    </row>
    <row r="43" spans="1:4" ht="12.75">
      <c r="A43" s="7"/>
      <c r="B43" s="8">
        <v>8487.17</v>
      </c>
      <c r="C43" s="7" t="s">
        <v>82</v>
      </c>
      <c r="D43" s="1" t="s">
        <v>143</v>
      </c>
    </row>
    <row r="44" spans="1:4" ht="12.75">
      <c r="A44" s="7"/>
      <c r="B44" s="8">
        <v>5634.86</v>
      </c>
      <c r="C44" s="7" t="s">
        <v>83</v>
      </c>
      <c r="D44" s="1" t="s">
        <v>143</v>
      </c>
    </row>
    <row r="45" spans="1:4" ht="12.75">
      <c r="A45" s="7"/>
      <c r="B45" s="8">
        <v>17940.52</v>
      </c>
      <c r="C45" s="7" t="s">
        <v>84</v>
      </c>
      <c r="D45" s="1" t="s">
        <v>143</v>
      </c>
    </row>
    <row r="46" spans="1:4" ht="12.75">
      <c r="A46" s="7"/>
      <c r="B46" s="8">
        <v>7525.56</v>
      </c>
      <c r="C46" s="7" t="s">
        <v>85</v>
      </c>
      <c r="D46" s="1" t="s">
        <v>142</v>
      </c>
    </row>
    <row r="47" spans="1:4" ht="12.75">
      <c r="A47" s="7"/>
      <c r="B47" s="8">
        <v>700.99</v>
      </c>
      <c r="C47" s="7" t="s">
        <v>86</v>
      </c>
      <c r="D47" s="1" t="s">
        <v>143</v>
      </c>
    </row>
    <row r="48" spans="1:4" ht="12.75">
      <c r="A48" s="7"/>
      <c r="B48" s="8">
        <v>692.58</v>
      </c>
      <c r="C48" s="7" t="s">
        <v>87</v>
      </c>
      <c r="D48" s="1" t="s">
        <v>146</v>
      </c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7"/>
      <c r="B94" s="8"/>
      <c r="C94" s="7"/>
      <c r="D94" s="1"/>
    </row>
    <row r="95" spans="1:4" ht="12.75">
      <c r="A95" s="7"/>
      <c r="B95" s="8"/>
      <c r="C95" s="7"/>
      <c r="D95" s="1"/>
    </row>
    <row r="96" spans="1:4" ht="12.75">
      <c r="A96" s="7"/>
      <c r="B96" s="8"/>
      <c r="C96" s="7"/>
      <c r="D96" s="1"/>
    </row>
    <row r="97" spans="1:4" ht="12.75">
      <c r="A97" s="7"/>
      <c r="B97" s="8"/>
      <c r="C97" s="7"/>
      <c r="D97" s="1"/>
    </row>
    <row r="98" spans="1:4" ht="12.75">
      <c r="A98" s="7"/>
      <c r="B98" s="8"/>
      <c r="C98" s="7"/>
      <c r="D98" s="1"/>
    </row>
    <row r="99" spans="1:4" ht="12.75">
      <c r="A99" s="7"/>
      <c r="B99" s="8"/>
      <c r="C99" s="7"/>
      <c r="D99" s="1"/>
    </row>
    <row r="100" spans="1:4" ht="12.75">
      <c r="A100" s="7"/>
      <c r="B100" s="8"/>
      <c r="C100" s="7"/>
      <c r="D100" s="1"/>
    </row>
    <row r="101" spans="1:4" ht="12.75">
      <c r="A101" s="7"/>
      <c r="B101" s="8"/>
      <c r="C101" s="7"/>
      <c r="D101" s="1"/>
    </row>
    <row r="102" spans="1:4" ht="12.75">
      <c r="A102" s="7"/>
      <c r="B102" s="8"/>
      <c r="C102" s="7"/>
      <c r="D102" s="1"/>
    </row>
    <row r="103" spans="1:4" ht="12.75">
      <c r="A103" s="7"/>
      <c r="B103" s="8"/>
      <c r="C103" s="7"/>
      <c r="D103" s="1"/>
    </row>
    <row r="104" spans="1:4" ht="12.75">
      <c r="A104" s="7"/>
      <c r="B104" s="8"/>
      <c r="C104" s="7"/>
      <c r="D104" s="1"/>
    </row>
    <row r="105" spans="1:4" ht="12.75">
      <c r="A105" s="7"/>
      <c r="B105" s="8"/>
      <c r="C105" s="7"/>
      <c r="D105" s="1"/>
    </row>
    <row r="106" spans="1:4" ht="12.75">
      <c r="A106" s="7"/>
      <c r="B106" s="8"/>
      <c r="C106" s="7"/>
      <c r="D106" s="1"/>
    </row>
    <row r="107" spans="1:4" ht="12.75">
      <c r="A107" s="7"/>
      <c r="B107" s="8"/>
      <c r="C107" s="7"/>
      <c r="D107" s="1"/>
    </row>
    <row r="108" spans="1:4" ht="12.75">
      <c r="A108" s="7"/>
      <c r="B108" s="8"/>
      <c r="C108" s="7"/>
      <c r="D108" s="1"/>
    </row>
    <row r="109" spans="1:4" ht="12.75">
      <c r="A109" s="7"/>
      <c r="B109" s="8"/>
      <c r="C109" s="7"/>
      <c r="D109" s="1"/>
    </row>
    <row r="110" spans="1:4" ht="12.75">
      <c r="A110" s="7"/>
      <c r="B110" s="8"/>
      <c r="C110" s="7"/>
      <c r="D110" s="1"/>
    </row>
    <row r="111" spans="1:4" ht="12.75">
      <c r="A111" s="7"/>
      <c r="B111" s="8"/>
      <c r="C111" s="7"/>
      <c r="D111" s="1"/>
    </row>
    <row r="112" spans="1:4" ht="12.75">
      <c r="A112" s="7"/>
      <c r="B112" s="8"/>
      <c r="C112" s="7"/>
      <c r="D112" s="1"/>
    </row>
    <row r="113" spans="1:4" ht="12.75">
      <c r="A113" s="7"/>
      <c r="B113" s="8"/>
      <c r="C113" s="7"/>
      <c r="D113" s="1"/>
    </row>
    <row r="114" spans="1:4" ht="12.75">
      <c r="A114" s="7"/>
      <c r="B114" s="8"/>
      <c r="C114" s="7"/>
      <c r="D114" s="1"/>
    </row>
    <row r="115" spans="1:4" ht="12.75">
      <c r="A115" s="7"/>
      <c r="B115" s="8"/>
      <c r="C115" s="7"/>
      <c r="D115" s="1"/>
    </row>
    <row r="116" spans="1:4" ht="12.75">
      <c r="A116" s="99" t="s">
        <v>6</v>
      </c>
      <c r="B116" s="95"/>
      <c r="C116" s="97"/>
      <c r="D116" s="97"/>
    </row>
    <row r="117" spans="1:4" ht="18" customHeight="1">
      <c r="A117" s="100"/>
      <c r="B117" s="96"/>
      <c r="C117" s="98"/>
      <c r="D117" s="98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93" t="s">
        <v>7</v>
      </c>
      <c r="B120" s="95">
        <v>0</v>
      </c>
      <c r="C120" s="97"/>
      <c r="D120" s="97"/>
    </row>
    <row r="121" spans="1:4" ht="12.75">
      <c r="A121" s="94"/>
      <c r="B121" s="96"/>
      <c r="C121" s="98"/>
      <c r="D121" s="98"/>
    </row>
    <row r="122" spans="1:4" ht="12.75">
      <c r="A122" s="1"/>
      <c r="B122" s="2"/>
      <c r="C122" s="1"/>
      <c r="D122" s="1"/>
    </row>
    <row r="123" spans="1:4" ht="12.75">
      <c r="A123" s="1"/>
      <c r="B123" s="2"/>
      <c r="C123" s="1"/>
      <c r="D123" s="1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5.75">
      <c r="A126" s="9" t="s">
        <v>16</v>
      </c>
      <c r="B126" s="10">
        <f>B15+B20</f>
        <v>777872.7</v>
      </c>
      <c r="C126" s="9"/>
      <c r="D126" s="9"/>
    </row>
    <row r="127" ht="12.75">
      <c r="B127" s="3"/>
    </row>
    <row r="128" ht="12.75">
      <c r="B128" s="3"/>
    </row>
    <row r="129" spans="1:4" ht="15.75">
      <c r="A129" s="5" t="s">
        <v>8</v>
      </c>
      <c r="B129" s="3"/>
      <c r="C129" s="84" t="s">
        <v>10</v>
      </c>
      <c r="D129" s="84"/>
    </row>
    <row r="130" spans="1:4" ht="15.75">
      <c r="A130" s="4" t="s">
        <v>20</v>
      </c>
      <c r="B130" s="3"/>
      <c r="C130" s="101" t="s">
        <v>22</v>
      </c>
      <c r="D130" s="101"/>
    </row>
    <row r="131" ht="12.75">
      <c r="B131" s="3"/>
    </row>
    <row r="132" ht="12.75">
      <c r="B132" s="3"/>
    </row>
    <row r="133" ht="12.75">
      <c r="B133" s="3"/>
    </row>
    <row r="134" spans="2:4" ht="15.75">
      <c r="B134" s="3"/>
      <c r="C134" s="84" t="s">
        <v>12</v>
      </c>
      <c r="D134" s="84"/>
    </row>
    <row r="135" spans="2:4" ht="15.75">
      <c r="B135" s="3"/>
      <c r="C135" s="84" t="s">
        <v>13</v>
      </c>
      <c r="D135" s="84"/>
    </row>
  </sheetData>
  <mergeCells count="26">
    <mergeCell ref="C129:D129"/>
    <mergeCell ref="C130:D130"/>
    <mergeCell ref="C134:D134"/>
    <mergeCell ref="C135:D135"/>
    <mergeCell ref="A120:A121"/>
    <mergeCell ref="B120:B121"/>
    <mergeCell ref="C120:C121"/>
    <mergeCell ref="D120:D121"/>
    <mergeCell ref="A116:A117"/>
    <mergeCell ref="B116:B117"/>
    <mergeCell ref="C116:C117"/>
    <mergeCell ref="D116:D11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28"/>
  <sheetViews>
    <sheetView workbookViewId="0" topLeftCell="A108">
      <selection activeCell="B22" sqref="B22:D102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102"/>
      <c r="C13" s="91"/>
      <c r="D13" s="91"/>
    </row>
    <row r="14" spans="1:4" ht="12.75">
      <c r="A14" s="92"/>
      <c r="B14" s="103"/>
      <c r="C14" s="92"/>
      <c r="D14" s="92"/>
    </row>
    <row r="15" spans="1:4" ht="12.75">
      <c r="A15" s="93" t="s">
        <v>4</v>
      </c>
      <c r="B15" s="95">
        <f>B17+B18</f>
        <v>0</v>
      </c>
      <c r="C15" s="97"/>
      <c r="D15" s="97"/>
    </row>
    <row r="16" spans="1:4" ht="12.75">
      <c r="A16" s="94"/>
      <c r="B16" s="96"/>
      <c r="C16" s="98"/>
      <c r="D16" s="9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3" t="s">
        <v>5</v>
      </c>
      <c r="B20" s="95">
        <f>SUM(B22:B104)</f>
        <v>0</v>
      </c>
      <c r="C20" s="97"/>
      <c r="D20" s="97"/>
    </row>
    <row r="21" spans="1:4" ht="12.75">
      <c r="A21" s="94"/>
      <c r="B21" s="96"/>
      <c r="C21" s="98"/>
      <c r="D21" s="98"/>
    </row>
    <row r="22" spans="1:4" ht="15.75">
      <c r="A22" s="23"/>
      <c r="B22" s="80"/>
      <c r="C22" s="67"/>
      <c r="D22" s="67"/>
    </row>
    <row r="23" spans="1:4" ht="15.75">
      <c r="A23" s="23"/>
      <c r="B23" s="80"/>
      <c r="C23" s="67"/>
      <c r="D23" s="67"/>
    </row>
    <row r="24" spans="1:4" ht="15.75">
      <c r="A24" s="23"/>
      <c r="B24" s="80"/>
      <c r="C24" s="67"/>
      <c r="D24" s="67"/>
    </row>
    <row r="25" spans="1:4" ht="15.75">
      <c r="A25" s="23"/>
      <c r="B25" s="80"/>
      <c r="C25" s="67"/>
      <c r="D25" s="67"/>
    </row>
    <row r="26" spans="1:4" ht="15.75">
      <c r="A26" s="23"/>
      <c r="B26" s="80"/>
      <c r="C26" s="67"/>
      <c r="D26" s="67"/>
    </row>
    <row r="27" spans="1:4" ht="15.75">
      <c r="A27" s="23"/>
      <c r="B27" s="80"/>
      <c r="C27" s="67"/>
      <c r="D27" s="67"/>
    </row>
    <row r="28" spans="1:4" ht="15.75">
      <c r="A28" s="23"/>
      <c r="B28" s="80"/>
      <c r="C28" s="67"/>
      <c r="D28" s="67"/>
    </row>
    <row r="29" spans="1:4" ht="15.75">
      <c r="A29" s="23"/>
      <c r="B29" s="80"/>
      <c r="C29" s="67"/>
      <c r="D29" s="67"/>
    </row>
    <row r="30" spans="1:4" ht="15.75">
      <c r="A30" s="23"/>
      <c r="B30" s="80"/>
      <c r="C30" s="67"/>
      <c r="D30" s="67"/>
    </row>
    <row r="31" spans="1:4" ht="15.75">
      <c r="A31" s="23"/>
      <c r="B31" s="80"/>
      <c r="C31" s="67"/>
      <c r="D31" s="67"/>
    </row>
    <row r="32" spans="1:4" ht="15.75">
      <c r="A32" s="23"/>
      <c r="B32" s="80"/>
      <c r="C32" s="67"/>
      <c r="D32" s="67"/>
    </row>
    <row r="33" spans="1:4" ht="15.75">
      <c r="A33" s="23"/>
      <c r="B33" s="80"/>
      <c r="C33" s="67"/>
      <c r="D33" s="67"/>
    </row>
    <row r="34" spans="1:4" ht="15.75">
      <c r="A34" s="23"/>
      <c r="B34" s="80"/>
      <c r="C34" s="67"/>
      <c r="D34" s="67"/>
    </row>
    <row r="35" spans="1:4" ht="15.75">
      <c r="A35" s="23"/>
      <c r="B35" s="80"/>
      <c r="C35" s="67"/>
      <c r="D35" s="67"/>
    </row>
    <row r="36" spans="1:4" ht="15.75">
      <c r="A36" s="23"/>
      <c r="B36" s="80"/>
      <c r="C36" s="67"/>
      <c r="D36" s="67"/>
    </row>
    <row r="37" spans="1:4" ht="15.75">
      <c r="A37" s="23"/>
      <c r="B37" s="80"/>
      <c r="C37" s="67"/>
      <c r="D37" s="67"/>
    </row>
    <row r="38" spans="1:4" ht="15.75">
      <c r="A38" s="23"/>
      <c r="B38" s="80"/>
      <c r="C38" s="67"/>
      <c r="D38" s="67"/>
    </row>
    <row r="39" spans="1:4" ht="15.75">
      <c r="A39" s="23"/>
      <c r="B39" s="80"/>
      <c r="C39" s="67"/>
      <c r="D39" s="67"/>
    </row>
    <row r="40" spans="1:4" ht="15.75">
      <c r="A40" s="23"/>
      <c r="B40" s="80"/>
      <c r="C40" s="67"/>
      <c r="D40" s="67"/>
    </row>
    <row r="41" spans="1:4" ht="15.75">
      <c r="A41" s="23"/>
      <c r="B41" s="80"/>
      <c r="C41" s="67"/>
      <c r="D41" s="67"/>
    </row>
    <row r="42" spans="1:4" ht="15.75">
      <c r="A42" s="23"/>
      <c r="B42" s="80"/>
      <c r="C42" s="67"/>
      <c r="D42" s="67"/>
    </row>
    <row r="43" spans="1:4" ht="15.75">
      <c r="A43" s="23"/>
      <c r="B43" s="80"/>
      <c r="C43" s="67"/>
      <c r="D43" s="67"/>
    </row>
    <row r="44" spans="1:4" ht="15.75">
      <c r="A44" s="23"/>
      <c r="B44" s="80"/>
      <c r="C44" s="67"/>
      <c r="D44" s="67"/>
    </row>
    <row r="45" spans="1:4" ht="15.75">
      <c r="A45" s="23"/>
      <c r="B45" s="80"/>
      <c r="C45" s="67"/>
      <c r="D45" s="67"/>
    </row>
    <row r="46" spans="1:4" ht="12.75">
      <c r="A46" s="7"/>
      <c r="B46" s="65"/>
      <c r="C46" s="67"/>
      <c r="D46" s="71"/>
    </row>
    <row r="47" spans="1:4" ht="12.75">
      <c r="A47" s="7"/>
      <c r="B47" s="65"/>
      <c r="C47" s="71"/>
      <c r="D47" s="71"/>
    </row>
    <row r="48" spans="1:4" ht="12.75">
      <c r="A48" s="7"/>
      <c r="B48" s="65"/>
      <c r="C48" s="71"/>
      <c r="D48" s="71"/>
    </row>
    <row r="49" spans="1:4" ht="12.75">
      <c r="A49" s="7"/>
      <c r="B49" s="78"/>
      <c r="C49" s="71"/>
      <c r="D49" s="71"/>
    </row>
    <row r="50" spans="1:4" ht="12.75">
      <c r="A50" s="7"/>
      <c r="B50" s="78"/>
      <c r="C50" s="71"/>
      <c r="D50" s="71"/>
    </row>
    <row r="51" spans="1:4" ht="12.75">
      <c r="A51" s="7"/>
      <c r="B51" s="78"/>
      <c r="C51" s="71"/>
      <c r="D51" s="71"/>
    </row>
    <row r="52" spans="1:4" ht="12.75">
      <c r="A52" s="7"/>
      <c r="B52" s="78"/>
      <c r="C52" s="71"/>
      <c r="D52" s="71"/>
    </row>
    <row r="53" spans="1:4" ht="12.75">
      <c r="A53" s="7"/>
      <c r="B53" s="78"/>
      <c r="C53" s="71"/>
      <c r="D53" s="71"/>
    </row>
    <row r="54" spans="1:4" ht="12.75">
      <c r="A54" s="7"/>
      <c r="B54" s="78"/>
      <c r="C54" s="71"/>
      <c r="D54" s="71"/>
    </row>
    <row r="55" spans="1:4" ht="12.75">
      <c r="A55" s="7"/>
      <c r="B55" s="78"/>
      <c r="C55" s="71"/>
      <c r="D55" s="71"/>
    </row>
    <row r="56" spans="1:4" ht="12.75">
      <c r="A56" s="7"/>
      <c r="B56" s="78"/>
      <c r="C56" s="71"/>
      <c r="D56" s="71"/>
    </row>
    <row r="57" spans="1:4" ht="12.75">
      <c r="A57" s="7"/>
      <c r="B57" s="78"/>
      <c r="C57" s="71"/>
      <c r="D57" s="71"/>
    </row>
    <row r="58" spans="1:4" ht="12.75">
      <c r="A58" s="7"/>
      <c r="B58" s="78"/>
      <c r="C58" s="71"/>
      <c r="D58" s="71"/>
    </row>
    <row r="59" spans="1:4" ht="12.75">
      <c r="A59" s="7"/>
      <c r="B59" s="78"/>
      <c r="C59" s="71"/>
      <c r="D59" s="71"/>
    </row>
    <row r="60" spans="1:4" ht="12.75">
      <c r="A60" s="7"/>
      <c r="B60" s="78"/>
      <c r="C60" s="71"/>
      <c r="D60" s="71"/>
    </row>
    <row r="61" spans="1:4" ht="12.75">
      <c r="A61" s="7"/>
      <c r="B61" s="78"/>
      <c r="C61" s="71"/>
      <c r="D61" s="71"/>
    </row>
    <row r="62" spans="1:4" ht="12.75">
      <c r="A62" s="7"/>
      <c r="B62" s="78"/>
      <c r="C62" s="71"/>
      <c r="D62" s="71"/>
    </row>
    <row r="63" spans="1:4" ht="12.75">
      <c r="A63" s="7"/>
      <c r="B63" s="78"/>
      <c r="C63" s="71"/>
      <c r="D63" s="71"/>
    </row>
    <row r="64" spans="1:4" ht="12.75">
      <c r="A64" s="7"/>
      <c r="B64" s="78"/>
      <c r="C64" s="71"/>
      <c r="D64" s="71"/>
    </row>
    <row r="65" spans="1:4" ht="12.75">
      <c r="A65" s="7"/>
      <c r="B65" s="78"/>
      <c r="C65" s="71"/>
      <c r="D65" s="71"/>
    </row>
    <row r="66" spans="1:4" ht="12.75">
      <c r="A66" s="7"/>
      <c r="B66" s="78"/>
      <c r="C66" s="71"/>
      <c r="D66" s="71"/>
    </row>
    <row r="67" spans="1:4" ht="12.75">
      <c r="A67" s="7"/>
      <c r="B67" s="78"/>
      <c r="C67" s="71"/>
      <c r="D67" s="71"/>
    </row>
    <row r="68" spans="1:4" ht="12.75">
      <c r="A68" s="7"/>
      <c r="B68" s="78"/>
      <c r="C68" s="71"/>
      <c r="D68" s="71"/>
    </row>
    <row r="69" spans="1:4" ht="12.75">
      <c r="A69" s="7"/>
      <c r="B69" s="78"/>
      <c r="C69" s="71"/>
      <c r="D69" s="71"/>
    </row>
    <row r="70" spans="1:4" ht="12.75">
      <c r="A70" s="7"/>
      <c r="B70" s="78"/>
      <c r="C70" s="71"/>
      <c r="D70" s="71"/>
    </row>
    <row r="71" spans="1:4" ht="12.75">
      <c r="A71" s="7"/>
      <c r="B71" s="78"/>
      <c r="C71" s="71"/>
      <c r="D71" s="71"/>
    </row>
    <row r="72" spans="1:4" ht="12.75">
      <c r="A72" s="7"/>
      <c r="B72" s="78"/>
      <c r="C72" s="71"/>
      <c r="D72" s="71"/>
    </row>
    <row r="73" spans="1:4" ht="12.75">
      <c r="A73" s="7"/>
      <c r="B73" s="78"/>
      <c r="C73" s="71"/>
      <c r="D73" s="71"/>
    </row>
    <row r="74" spans="1:4" ht="12.75">
      <c r="A74" s="7"/>
      <c r="B74" s="78"/>
      <c r="C74" s="71"/>
      <c r="D74" s="71"/>
    </row>
    <row r="75" spans="1:4" ht="12.75">
      <c r="A75" s="7"/>
      <c r="B75" s="78"/>
      <c r="C75" s="71"/>
      <c r="D75" s="71"/>
    </row>
    <row r="76" spans="1:4" ht="12.75">
      <c r="A76" s="7"/>
      <c r="B76" s="78"/>
      <c r="C76" s="71"/>
      <c r="D76" s="71"/>
    </row>
    <row r="77" spans="1:4" ht="12.75">
      <c r="A77" s="7"/>
      <c r="B77" s="78"/>
      <c r="C77" s="71"/>
      <c r="D77" s="71"/>
    </row>
    <row r="78" spans="1:4" ht="12.75">
      <c r="A78" s="7"/>
      <c r="B78" s="78"/>
      <c r="C78" s="71"/>
      <c r="D78" s="71"/>
    </row>
    <row r="79" spans="1:4" ht="12.75">
      <c r="A79" s="7"/>
      <c r="B79" s="78"/>
      <c r="C79" s="71"/>
      <c r="D79" s="71"/>
    </row>
    <row r="80" spans="1:4" ht="12.75">
      <c r="A80" s="7"/>
      <c r="B80" s="78"/>
      <c r="C80" s="71"/>
      <c r="D80" s="71"/>
    </row>
    <row r="81" spans="1:4" ht="12.75">
      <c r="A81" s="7"/>
      <c r="B81" s="78"/>
      <c r="C81" s="71"/>
      <c r="D81" s="71"/>
    </row>
    <row r="82" spans="1:4" ht="12.75">
      <c r="A82" s="7"/>
      <c r="B82" s="78"/>
      <c r="C82" s="71"/>
      <c r="D82" s="71"/>
    </row>
    <row r="83" spans="1:4" ht="12.75">
      <c r="A83" s="7"/>
      <c r="B83" s="78"/>
      <c r="C83" s="71"/>
      <c r="D83" s="71"/>
    </row>
    <row r="84" spans="1:4" ht="12.75">
      <c r="A84" s="7"/>
      <c r="B84" s="78"/>
      <c r="C84" s="71"/>
      <c r="D84" s="71"/>
    </row>
    <row r="85" spans="1:4" ht="12.75">
      <c r="A85" s="7"/>
      <c r="B85" s="78"/>
      <c r="C85" s="71"/>
      <c r="D85" s="71"/>
    </row>
    <row r="86" spans="1:4" ht="12.75">
      <c r="A86" s="7"/>
      <c r="B86" s="78"/>
      <c r="C86" s="71"/>
      <c r="D86" s="71"/>
    </row>
    <row r="87" spans="1:4" ht="12.75">
      <c r="A87" s="7"/>
      <c r="B87" s="78"/>
      <c r="C87" s="71"/>
      <c r="D87" s="71"/>
    </row>
    <row r="88" spans="1:4" ht="12.75">
      <c r="A88" s="7"/>
      <c r="B88" s="78"/>
      <c r="C88" s="71"/>
      <c r="D88" s="71"/>
    </row>
    <row r="89" spans="1:4" ht="12.75">
      <c r="A89" s="7"/>
      <c r="B89" s="78"/>
      <c r="C89" s="71"/>
      <c r="D89" s="71"/>
    </row>
    <row r="90" spans="1:4" ht="12.75">
      <c r="A90" s="7"/>
      <c r="B90" s="78"/>
      <c r="C90" s="71"/>
      <c r="D90" s="71"/>
    </row>
    <row r="91" spans="1:4" ht="12.75">
      <c r="A91" s="1"/>
      <c r="B91" s="79"/>
      <c r="C91" s="71"/>
      <c r="D91" s="71"/>
    </row>
    <row r="92" spans="1:4" ht="12.75">
      <c r="A92" s="1"/>
      <c r="B92" s="79"/>
      <c r="C92" s="71"/>
      <c r="D92" s="71"/>
    </row>
    <row r="93" spans="1:4" ht="12.75">
      <c r="A93" s="1"/>
      <c r="B93" s="79"/>
      <c r="C93" s="71"/>
      <c r="D93" s="71"/>
    </row>
    <row r="94" spans="1:4" ht="12.75">
      <c r="A94" s="1"/>
      <c r="B94" s="79"/>
      <c r="C94" s="71"/>
      <c r="D94" s="71"/>
    </row>
    <row r="95" spans="1:4" ht="12.75">
      <c r="A95" s="1"/>
      <c r="B95" s="79"/>
      <c r="C95" s="71"/>
      <c r="D95" s="71"/>
    </row>
    <row r="96" spans="1:4" ht="12.75">
      <c r="A96" s="1"/>
      <c r="B96" s="79"/>
      <c r="C96" s="71"/>
      <c r="D96" s="71"/>
    </row>
    <row r="97" spans="1:4" ht="12.75">
      <c r="A97" s="1"/>
      <c r="B97" s="79"/>
      <c r="C97" s="71"/>
      <c r="D97" s="71"/>
    </row>
    <row r="98" spans="1:4" ht="12.75">
      <c r="A98" s="1"/>
      <c r="B98" s="79"/>
      <c r="C98" s="71"/>
      <c r="D98" s="71"/>
    </row>
    <row r="99" spans="1:4" ht="12.75">
      <c r="A99" s="1"/>
      <c r="B99" s="79"/>
      <c r="C99" s="71"/>
      <c r="D99" s="71"/>
    </row>
    <row r="100" spans="1:4" ht="12.75">
      <c r="A100" s="1"/>
      <c r="B100" s="79"/>
      <c r="C100" s="71"/>
      <c r="D100" s="71"/>
    </row>
    <row r="101" spans="1:4" ht="12.75">
      <c r="A101" s="1"/>
      <c r="B101" s="79"/>
      <c r="C101" s="71"/>
      <c r="D101" s="71"/>
    </row>
    <row r="102" spans="1:4" ht="12.75">
      <c r="A102" s="1"/>
      <c r="B102" s="79"/>
      <c r="C102" s="71"/>
      <c r="D102" s="71"/>
    </row>
    <row r="103" spans="1:4" ht="12.75">
      <c r="A103" s="1"/>
      <c r="B103" s="79"/>
      <c r="C103" s="71"/>
      <c r="D103" s="71"/>
    </row>
    <row r="104" spans="1:4" ht="12.75">
      <c r="A104" s="1"/>
      <c r="B104" s="79"/>
      <c r="C104" s="1"/>
      <c r="D104" s="1"/>
    </row>
    <row r="105" spans="1:4" ht="12.75">
      <c r="A105" s="99" t="s">
        <v>6</v>
      </c>
      <c r="B105" s="95">
        <v>0</v>
      </c>
      <c r="C105" s="97"/>
      <c r="D105" s="97"/>
    </row>
    <row r="106" spans="1:4" ht="21" customHeight="1">
      <c r="A106" s="100"/>
      <c r="B106" s="96"/>
      <c r="C106" s="98"/>
      <c r="D106" s="98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2"/>
      <c r="C112" s="1"/>
      <c r="D112" s="1"/>
    </row>
    <row r="113" spans="1:4" ht="12.75">
      <c r="A113" s="93" t="s">
        <v>7</v>
      </c>
      <c r="B113" s="95">
        <v>0</v>
      </c>
      <c r="C113" s="97"/>
      <c r="D113" s="97"/>
    </row>
    <row r="114" spans="1:4" ht="12.75">
      <c r="A114" s="94"/>
      <c r="B114" s="96"/>
      <c r="C114" s="98"/>
      <c r="D114" s="98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2.75">
      <c r="A117" s="1"/>
      <c r="B117" s="2"/>
      <c r="C117" s="1"/>
      <c r="D117" s="1"/>
    </row>
    <row r="118" spans="1:4" ht="12.75">
      <c r="A118" s="1"/>
      <c r="B118" s="2"/>
      <c r="C118" s="1"/>
      <c r="D118" s="1"/>
    </row>
    <row r="119" spans="1:4" ht="15.75">
      <c r="A119" s="9" t="s">
        <v>16</v>
      </c>
      <c r="B119" s="10">
        <f>B15+B20</f>
        <v>0</v>
      </c>
      <c r="C119" s="9"/>
      <c r="D119" s="9"/>
    </row>
    <row r="120" ht="12.75">
      <c r="B120" s="3"/>
    </row>
    <row r="121" ht="12.75">
      <c r="B121" s="3"/>
    </row>
    <row r="122" spans="1:4" ht="15.75">
      <c r="A122" s="5" t="s">
        <v>8</v>
      </c>
      <c r="B122" s="3"/>
      <c r="C122" s="84" t="s">
        <v>10</v>
      </c>
      <c r="D122" s="84"/>
    </row>
    <row r="123" spans="1:4" ht="15.75">
      <c r="A123" s="4" t="s">
        <v>20</v>
      </c>
      <c r="B123" s="3"/>
      <c r="C123" s="101" t="s">
        <v>23</v>
      </c>
      <c r="D123" s="101"/>
    </row>
    <row r="124" ht="12.75">
      <c r="B124" s="3"/>
    </row>
    <row r="125" ht="12.75">
      <c r="B125" s="3"/>
    </row>
    <row r="126" ht="12.75">
      <c r="B126" s="3"/>
    </row>
    <row r="127" spans="2:4" ht="15.75">
      <c r="B127" s="3"/>
      <c r="C127" s="84" t="s">
        <v>12</v>
      </c>
      <c r="D127" s="84"/>
    </row>
    <row r="128" spans="2:4" ht="15.75">
      <c r="B128" s="3"/>
      <c r="C128" s="84" t="s">
        <v>13</v>
      </c>
      <c r="D128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05:A106"/>
    <mergeCell ref="B105:B106"/>
    <mergeCell ref="C105:C106"/>
    <mergeCell ref="D105:D106"/>
    <mergeCell ref="A113:A114"/>
    <mergeCell ref="B113:B114"/>
    <mergeCell ref="C113:C114"/>
    <mergeCell ref="D113:D114"/>
    <mergeCell ref="C122:D122"/>
    <mergeCell ref="C123:D123"/>
    <mergeCell ref="C127:D127"/>
    <mergeCell ref="C128:D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18"/>
  <sheetViews>
    <sheetView workbookViewId="0" topLeftCell="A22">
      <selection activeCell="D87" sqref="D87"/>
    </sheetView>
  </sheetViews>
  <sheetFormatPr defaultColWidth="9.140625" defaultRowHeight="12.75"/>
  <cols>
    <col min="1" max="1" width="32.57421875" style="0" customWidth="1"/>
    <col min="2" max="2" width="14.28125" style="0" customWidth="1"/>
    <col min="3" max="3" width="28.7109375" style="0" customWidth="1"/>
    <col min="4" max="4" width="35.8515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102"/>
      <c r="C13" s="91"/>
      <c r="D13" s="91"/>
    </row>
    <row r="14" spans="1:4" ht="12.75">
      <c r="A14" s="92"/>
      <c r="B14" s="103"/>
      <c r="C14" s="92"/>
      <c r="D14" s="92"/>
    </row>
    <row r="15" spans="1:4" ht="12.75">
      <c r="A15" s="93" t="s">
        <v>4</v>
      </c>
      <c r="B15" s="95">
        <f>B17+B18</f>
        <v>0</v>
      </c>
      <c r="C15" s="97"/>
      <c r="D15" s="97"/>
    </row>
    <row r="16" spans="1:4" ht="12.75">
      <c r="A16" s="94"/>
      <c r="B16" s="96"/>
      <c r="C16" s="98"/>
      <c r="D16" s="98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3" t="s">
        <v>5</v>
      </c>
      <c r="B20" s="112">
        <f>SUM(B22:B86)</f>
        <v>129914.28</v>
      </c>
      <c r="C20" s="114"/>
      <c r="D20" s="97"/>
    </row>
    <row r="21" spans="1:4" ht="12.75" customHeight="1">
      <c r="A21" s="94"/>
      <c r="B21" s="113"/>
      <c r="C21" s="115"/>
      <c r="D21" s="98"/>
    </row>
    <row r="22" spans="1:4" ht="12.75" customHeight="1">
      <c r="A22" s="23"/>
      <c r="B22" s="8">
        <v>1523.2</v>
      </c>
      <c r="C22" s="7" t="s">
        <v>88</v>
      </c>
      <c r="D22" s="67" t="s">
        <v>146</v>
      </c>
    </row>
    <row r="23" spans="1:4" ht="12.75" customHeight="1">
      <c r="A23" s="23"/>
      <c r="B23" s="8">
        <v>26.22</v>
      </c>
      <c r="C23" s="7" t="s">
        <v>89</v>
      </c>
      <c r="D23" s="67" t="s">
        <v>148</v>
      </c>
    </row>
    <row r="24" spans="1:4" ht="12.75" customHeight="1">
      <c r="A24" s="23"/>
      <c r="B24" s="8">
        <v>926</v>
      </c>
      <c r="C24" s="7" t="s">
        <v>89</v>
      </c>
      <c r="D24" s="67" t="s">
        <v>142</v>
      </c>
    </row>
    <row r="25" spans="1:4" ht="12.75" customHeight="1">
      <c r="A25" s="23"/>
      <c r="B25" s="8">
        <v>382.14</v>
      </c>
      <c r="C25" s="7" t="s">
        <v>98</v>
      </c>
      <c r="D25" s="67" t="s">
        <v>144</v>
      </c>
    </row>
    <row r="26" spans="1:4" ht="12.75" customHeight="1">
      <c r="A26" s="23"/>
      <c r="B26" s="8">
        <v>1929.97</v>
      </c>
      <c r="C26" s="7" t="s">
        <v>90</v>
      </c>
      <c r="D26" s="67" t="s">
        <v>142</v>
      </c>
    </row>
    <row r="27" spans="1:4" ht="12.75" customHeight="1">
      <c r="A27" s="23"/>
      <c r="B27" s="8">
        <v>5049.17</v>
      </c>
      <c r="C27" s="7" t="s">
        <v>91</v>
      </c>
      <c r="D27" s="67" t="s">
        <v>63</v>
      </c>
    </row>
    <row r="28" spans="1:4" ht="12.75" customHeight="1">
      <c r="A28" s="23"/>
      <c r="B28" s="8">
        <v>2375.47</v>
      </c>
      <c r="C28" s="7" t="s">
        <v>92</v>
      </c>
      <c r="D28" s="67" t="s">
        <v>146</v>
      </c>
    </row>
    <row r="29" spans="1:4" ht="12.75" customHeight="1">
      <c r="A29" s="23"/>
      <c r="B29" s="8">
        <v>190.4</v>
      </c>
      <c r="C29" s="7" t="s">
        <v>93</v>
      </c>
      <c r="D29" s="67" t="s">
        <v>149</v>
      </c>
    </row>
    <row r="30" spans="1:4" ht="12.75" customHeight="1">
      <c r="A30" s="23"/>
      <c r="B30" s="8">
        <v>243.34</v>
      </c>
      <c r="C30" s="7" t="s">
        <v>94</v>
      </c>
      <c r="D30" s="67" t="s">
        <v>144</v>
      </c>
    </row>
    <row r="31" spans="1:4" ht="12.75" customHeight="1">
      <c r="A31" s="23"/>
      <c r="B31" s="8">
        <v>3300</v>
      </c>
      <c r="C31" s="7" t="s">
        <v>95</v>
      </c>
      <c r="D31" s="67" t="s">
        <v>144</v>
      </c>
    </row>
    <row r="32" spans="1:4" ht="12.75" customHeight="1">
      <c r="A32" s="23"/>
      <c r="B32" s="8">
        <v>466.9</v>
      </c>
      <c r="C32" s="7" t="s">
        <v>96</v>
      </c>
      <c r="D32" s="67" t="s">
        <v>150</v>
      </c>
    </row>
    <row r="33" spans="1:4" ht="12.75" customHeight="1">
      <c r="A33" s="23"/>
      <c r="B33" s="8">
        <v>14499.3</v>
      </c>
      <c r="C33" s="7" t="s">
        <v>97</v>
      </c>
      <c r="D33" s="67" t="s">
        <v>150</v>
      </c>
    </row>
    <row r="34" spans="1:4" ht="12.75" customHeight="1">
      <c r="A34" s="23"/>
      <c r="B34" s="8">
        <v>743.75</v>
      </c>
      <c r="C34" s="7" t="s">
        <v>99</v>
      </c>
      <c r="D34" s="67" t="s">
        <v>142</v>
      </c>
    </row>
    <row r="35" spans="1:4" ht="12.75" customHeight="1">
      <c r="A35" s="23"/>
      <c r="B35" s="8">
        <v>184.45</v>
      </c>
      <c r="C35" s="7" t="s">
        <v>100</v>
      </c>
      <c r="D35" s="67" t="s">
        <v>148</v>
      </c>
    </row>
    <row r="36" spans="1:4" ht="12.75" customHeight="1">
      <c r="A36" s="23"/>
      <c r="B36" s="8">
        <v>1038.94</v>
      </c>
      <c r="C36" s="7" t="s">
        <v>101</v>
      </c>
      <c r="D36" s="67" t="s">
        <v>148</v>
      </c>
    </row>
    <row r="37" spans="1:4" ht="12.75" customHeight="1">
      <c r="A37" s="23"/>
      <c r="B37" s="8">
        <v>166.7</v>
      </c>
      <c r="C37" s="7" t="s">
        <v>102</v>
      </c>
      <c r="D37" s="67" t="s">
        <v>142</v>
      </c>
    </row>
    <row r="38" spans="1:4" ht="12.75">
      <c r="A38" s="7"/>
      <c r="B38" s="8">
        <v>995.49</v>
      </c>
      <c r="C38" s="7" t="s">
        <v>102</v>
      </c>
      <c r="D38" s="71" t="s">
        <v>63</v>
      </c>
    </row>
    <row r="39" spans="1:4" ht="12.75">
      <c r="A39" s="7"/>
      <c r="B39" s="8">
        <v>460</v>
      </c>
      <c r="C39" s="7" t="s">
        <v>103</v>
      </c>
      <c r="D39" s="71" t="s">
        <v>144</v>
      </c>
    </row>
    <row r="40" spans="1:4" ht="12.75">
      <c r="A40" s="7"/>
      <c r="B40" s="8">
        <v>1498.21</v>
      </c>
      <c r="C40" s="7" t="s">
        <v>104</v>
      </c>
      <c r="D40" s="71" t="s">
        <v>151</v>
      </c>
    </row>
    <row r="41" spans="1:4" ht="12.75">
      <c r="A41" s="7"/>
      <c r="B41" s="8">
        <v>476</v>
      </c>
      <c r="C41" s="7" t="s">
        <v>105</v>
      </c>
      <c r="D41" s="71" t="s">
        <v>144</v>
      </c>
    </row>
    <row r="42" spans="1:4" ht="12.75">
      <c r="A42" s="7"/>
      <c r="B42" s="8">
        <v>458.15</v>
      </c>
      <c r="C42" s="7" t="s">
        <v>106</v>
      </c>
      <c r="D42" s="71" t="s">
        <v>144</v>
      </c>
    </row>
    <row r="43" spans="1:4" ht="12.75">
      <c r="A43" s="1"/>
      <c r="B43" s="8">
        <v>2236.82</v>
      </c>
      <c r="C43" s="7" t="s">
        <v>107</v>
      </c>
      <c r="D43" s="71" t="s">
        <v>148</v>
      </c>
    </row>
    <row r="44" spans="1:4" ht="12.75">
      <c r="A44" s="1"/>
      <c r="B44" s="8">
        <v>2269.94</v>
      </c>
      <c r="C44" s="7" t="s">
        <v>108</v>
      </c>
      <c r="D44" s="1" t="s">
        <v>144</v>
      </c>
    </row>
    <row r="45" spans="1:4" ht="12.75">
      <c r="A45" s="1"/>
      <c r="B45" s="8">
        <v>3302.25</v>
      </c>
      <c r="C45" s="7" t="s">
        <v>109</v>
      </c>
      <c r="D45" s="1" t="s">
        <v>144</v>
      </c>
    </row>
    <row r="46" spans="1:4" ht="12.75">
      <c r="A46" s="1"/>
      <c r="B46" s="8">
        <v>2058.7</v>
      </c>
      <c r="C46" s="7" t="s">
        <v>110</v>
      </c>
      <c r="D46" s="1" t="s">
        <v>144</v>
      </c>
    </row>
    <row r="47" spans="1:4" ht="12.75">
      <c r="A47" s="1"/>
      <c r="B47" s="8">
        <v>7147.78</v>
      </c>
      <c r="C47" s="7" t="s">
        <v>111</v>
      </c>
      <c r="D47" s="1" t="s">
        <v>152</v>
      </c>
    </row>
    <row r="48" spans="1:4" ht="12.75">
      <c r="A48" s="1"/>
      <c r="B48" s="8">
        <v>1028.58</v>
      </c>
      <c r="C48" s="7" t="s">
        <v>112</v>
      </c>
      <c r="D48" s="1" t="s">
        <v>148</v>
      </c>
    </row>
    <row r="49" spans="1:4" ht="12.75">
      <c r="A49" s="1"/>
      <c r="B49" s="8">
        <v>2975</v>
      </c>
      <c r="C49" s="7" t="s">
        <v>113</v>
      </c>
      <c r="D49" s="1" t="s">
        <v>144</v>
      </c>
    </row>
    <row r="50" spans="1:4" ht="12.75">
      <c r="A50" s="1"/>
      <c r="B50" s="8">
        <v>277.66</v>
      </c>
      <c r="C50" s="7" t="s">
        <v>114</v>
      </c>
      <c r="D50" s="1" t="s">
        <v>63</v>
      </c>
    </row>
    <row r="51" spans="1:4" ht="12.75">
      <c r="A51" s="1"/>
      <c r="B51" s="8">
        <v>3338.28</v>
      </c>
      <c r="C51" s="7" t="s">
        <v>115</v>
      </c>
      <c r="D51" s="1" t="s">
        <v>144</v>
      </c>
    </row>
    <row r="52" spans="1:4" ht="12.75">
      <c r="A52" s="1"/>
      <c r="B52" s="8">
        <v>1708.5</v>
      </c>
      <c r="C52" s="7" t="s">
        <v>116</v>
      </c>
      <c r="D52" s="1" t="s">
        <v>144</v>
      </c>
    </row>
    <row r="53" spans="1:4" ht="12.75">
      <c r="A53" s="1"/>
      <c r="B53" s="8">
        <v>6053</v>
      </c>
      <c r="C53" s="7" t="s">
        <v>96</v>
      </c>
      <c r="D53" s="1" t="s">
        <v>150</v>
      </c>
    </row>
    <row r="54" spans="1:4" ht="12.75">
      <c r="A54" s="1"/>
      <c r="B54" s="8">
        <v>2670.86</v>
      </c>
      <c r="C54" s="7" t="s">
        <v>96</v>
      </c>
      <c r="D54" s="1" t="s">
        <v>150</v>
      </c>
    </row>
    <row r="55" spans="1:4" ht="12.75">
      <c r="A55" s="1"/>
      <c r="B55" s="8">
        <v>320.4</v>
      </c>
      <c r="C55" s="7" t="s">
        <v>117</v>
      </c>
      <c r="D55" s="1" t="s">
        <v>142</v>
      </c>
    </row>
    <row r="56" spans="1:4" ht="12.75">
      <c r="A56" s="1"/>
      <c r="B56" s="8">
        <v>660.54</v>
      </c>
      <c r="C56" s="7" t="s">
        <v>118</v>
      </c>
      <c r="D56" s="1" t="s">
        <v>143</v>
      </c>
    </row>
    <row r="57" spans="1:4" ht="12.75">
      <c r="A57" s="1"/>
      <c r="B57" s="8">
        <v>130.8</v>
      </c>
      <c r="C57" s="7" t="s">
        <v>119</v>
      </c>
      <c r="D57" s="1" t="s">
        <v>144</v>
      </c>
    </row>
    <row r="58" spans="1:4" ht="12.75">
      <c r="A58" s="1"/>
      <c r="B58" s="8">
        <v>140.4</v>
      </c>
      <c r="C58" s="7" t="s">
        <v>120</v>
      </c>
      <c r="D58" s="1" t="s">
        <v>144</v>
      </c>
    </row>
    <row r="59" spans="1:4" ht="12.75">
      <c r="A59" s="1"/>
      <c r="B59" s="8">
        <v>583.1</v>
      </c>
      <c r="C59" s="7" t="s">
        <v>121</v>
      </c>
      <c r="D59" s="1" t="s">
        <v>146</v>
      </c>
    </row>
    <row r="60" spans="1:4" ht="12.75">
      <c r="A60" s="1"/>
      <c r="B60" s="8">
        <v>1275.86</v>
      </c>
      <c r="C60" s="7" t="s">
        <v>122</v>
      </c>
      <c r="D60" s="1" t="s">
        <v>144</v>
      </c>
    </row>
    <row r="61" spans="1:4" ht="12.75">
      <c r="A61" s="1"/>
      <c r="B61" s="8">
        <v>2084.88</v>
      </c>
      <c r="C61" s="7" t="s">
        <v>123</v>
      </c>
      <c r="D61" s="1" t="s">
        <v>153</v>
      </c>
    </row>
    <row r="62" spans="1:4" ht="12.75">
      <c r="A62" s="1"/>
      <c r="B62" s="8">
        <v>521.22</v>
      </c>
      <c r="C62" s="7" t="s">
        <v>123</v>
      </c>
      <c r="D62" s="1" t="s">
        <v>142</v>
      </c>
    </row>
    <row r="63" spans="1:4" ht="12.75">
      <c r="A63" s="1"/>
      <c r="B63" s="8">
        <v>2389.52</v>
      </c>
      <c r="C63" s="7" t="s">
        <v>124</v>
      </c>
      <c r="D63" s="1" t="s">
        <v>148</v>
      </c>
    </row>
    <row r="64" spans="1:4" ht="12.75">
      <c r="A64" s="1"/>
      <c r="B64" s="8">
        <v>419.83</v>
      </c>
      <c r="C64" s="7" t="s">
        <v>125</v>
      </c>
      <c r="D64" s="1" t="s">
        <v>149</v>
      </c>
    </row>
    <row r="65" spans="1:4" ht="12.75">
      <c r="A65" s="1"/>
      <c r="B65" s="8">
        <v>10751.65</v>
      </c>
      <c r="C65" s="7" t="s">
        <v>126</v>
      </c>
      <c r="D65" s="1" t="s">
        <v>151</v>
      </c>
    </row>
    <row r="66" spans="1:4" ht="12.75">
      <c r="A66" s="1"/>
      <c r="B66" s="8">
        <v>3648.54</v>
      </c>
      <c r="C66" s="7" t="s">
        <v>127</v>
      </c>
      <c r="D66" s="1" t="s">
        <v>63</v>
      </c>
    </row>
    <row r="67" spans="1:4" ht="12.75">
      <c r="A67" s="1"/>
      <c r="B67" s="8">
        <v>247.5</v>
      </c>
      <c r="C67" s="7" t="s">
        <v>128</v>
      </c>
      <c r="D67" s="1" t="s">
        <v>142</v>
      </c>
    </row>
    <row r="68" spans="1:4" ht="12.75">
      <c r="A68" s="1"/>
      <c r="B68" s="8">
        <v>2539.52</v>
      </c>
      <c r="C68" s="7" t="s">
        <v>129</v>
      </c>
      <c r="D68" s="1" t="s">
        <v>149</v>
      </c>
    </row>
    <row r="69" spans="1:4" ht="12.75">
      <c r="A69" s="1"/>
      <c r="B69" s="8">
        <v>440.3</v>
      </c>
      <c r="C69" s="7" t="s">
        <v>130</v>
      </c>
      <c r="D69" s="1" t="s">
        <v>142</v>
      </c>
    </row>
    <row r="70" spans="1:4" ht="12.75">
      <c r="A70" s="1"/>
      <c r="B70" s="8">
        <v>1190</v>
      </c>
      <c r="C70" s="7" t="s">
        <v>131</v>
      </c>
      <c r="D70" s="1" t="s">
        <v>142</v>
      </c>
    </row>
    <row r="71" spans="1:4" ht="12.75">
      <c r="A71" s="1"/>
      <c r="B71" s="8">
        <v>3589</v>
      </c>
      <c r="C71" s="7" t="s">
        <v>132</v>
      </c>
      <c r="D71" s="1" t="s">
        <v>144</v>
      </c>
    </row>
    <row r="72" spans="1:4" ht="12.75">
      <c r="A72" s="1"/>
      <c r="B72" s="8">
        <v>435.21</v>
      </c>
      <c r="C72" s="7" t="s">
        <v>133</v>
      </c>
      <c r="D72" s="1" t="s">
        <v>144</v>
      </c>
    </row>
    <row r="73" spans="1:4" ht="12.75">
      <c r="A73" s="1"/>
      <c r="B73" s="8">
        <v>1460</v>
      </c>
      <c r="C73" s="7" t="s">
        <v>134</v>
      </c>
      <c r="D73" s="1" t="s">
        <v>142</v>
      </c>
    </row>
    <row r="74" spans="1:4" ht="12.75">
      <c r="A74" s="1"/>
      <c r="B74" s="8">
        <v>180</v>
      </c>
      <c r="C74" s="7" t="s">
        <v>134</v>
      </c>
      <c r="D74" s="1" t="s">
        <v>153</v>
      </c>
    </row>
    <row r="75" spans="1:4" ht="12.75">
      <c r="A75" s="1"/>
      <c r="B75" s="8">
        <v>1150</v>
      </c>
      <c r="C75" s="7" t="s">
        <v>135</v>
      </c>
      <c r="D75" s="1" t="s">
        <v>144</v>
      </c>
    </row>
    <row r="76" spans="1:4" ht="12.75">
      <c r="A76" s="1"/>
      <c r="B76" s="8">
        <v>2800</v>
      </c>
      <c r="C76" s="7" t="s">
        <v>136</v>
      </c>
      <c r="D76" s="1" t="s">
        <v>144</v>
      </c>
    </row>
    <row r="77" spans="1:4" ht="12.75">
      <c r="A77" s="1"/>
      <c r="B77" s="8">
        <v>5103.81</v>
      </c>
      <c r="C77" s="7" t="s">
        <v>137</v>
      </c>
      <c r="D77" s="1" t="s">
        <v>144</v>
      </c>
    </row>
    <row r="78" spans="1:4" ht="12.75">
      <c r="A78" s="1"/>
      <c r="B78" s="8">
        <v>1191.2</v>
      </c>
      <c r="C78" s="7" t="s">
        <v>64</v>
      </c>
      <c r="D78" s="1" t="s">
        <v>144</v>
      </c>
    </row>
    <row r="79" spans="1:4" ht="12.75">
      <c r="A79" s="1"/>
      <c r="B79" s="8">
        <v>810</v>
      </c>
      <c r="C79" s="7" t="s">
        <v>64</v>
      </c>
      <c r="D79" s="1" t="s">
        <v>63</v>
      </c>
    </row>
    <row r="80" spans="1:4" ht="12.75">
      <c r="A80" s="1"/>
      <c r="B80" s="8">
        <v>355.37</v>
      </c>
      <c r="C80" s="7" t="s">
        <v>138</v>
      </c>
      <c r="D80" s="1" t="s">
        <v>146</v>
      </c>
    </row>
    <row r="81" spans="1:4" ht="12.75">
      <c r="A81" s="1"/>
      <c r="B81" s="8">
        <v>486.71</v>
      </c>
      <c r="C81" s="7" t="s">
        <v>139</v>
      </c>
      <c r="D81" s="1" t="s">
        <v>148</v>
      </c>
    </row>
    <row r="82" spans="1:4" ht="12.75">
      <c r="A82" s="1"/>
      <c r="B82" s="8">
        <v>6961.5</v>
      </c>
      <c r="C82" s="7" t="s">
        <v>139</v>
      </c>
      <c r="D82" s="1" t="s">
        <v>142</v>
      </c>
    </row>
    <row r="83" spans="1:4" ht="12.75">
      <c r="A83" s="81"/>
      <c r="B83" s="8">
        <v>2155.9</v>
      </c>
      <c r="C83" s="7" t="s">
        <v>139</v>
      </c>
      <c r="D83" s="81" t="s">
        <v>63</v>
      </c>
    </row>
    <row r="84" spans="1:4" ht="12.75">
      <c r="A84" s="81"/>
      <c r="B84" s="8">
        <v>386.75</v>
      </c>
      <c r="C84" s="7" t="s">
        <v>140</v>
      </c>
      <c r="D84" s="81" t="s">
        <v>142</v>
      </c>
    </row>
    <row r="85" spans="1:4" ht="12.75">
      <c r="A85" s="81"/>
      <c r="B85" s="8">
        <v>3370</v>
      </c>
      <c r="C85" s="7" t="s">
        <v>141</v>
      </c>
      <c r="D85" s="81" t="s">
        <v>144</v>
      </c>
    </row>
    <row r="86" spans="1:4" ht="12.75">
      <c r="A86" s="81"/>
      <c r="B86" s="8">
        <v>133.6</v>
      </c>
      <c r="C86" s="7" t="s">
        <v>32</v>
      </c>
      <c r="D86" s="81" t="s">
        <v>144</v>
      </c>
    </row>
    <row r="87" spans="1:4" ht="12.75">
      <c r="A87" s="81"/>
      <c r="B87" s="8">
        <v>3000</v>
      </c>
      <c r="C87" s="7" t="s">
        <v>154</v>
      </c>
      <c r="D87" s="81" t="s">
        <v>155</v>
      </c>
    </row>
    <row r="88" spans="1:4" ht="12.75">
      <c r="A88" s="81"/>
      <c r="B88" s="8"/>
      <c r="C88" s="7"/>
      <c r="D88" s="81"/>
    </row>
    <row r="89" spans="1:4" ht="12.75">
      <c r="A89" s="81"/>
      <c r="B89" s="8"/>
      <c r="C89" s="7"/>
      <c r="D89" s="81"/>
    </row>
    <row r="90" spans="1:4" ht="12.75">
      <c r="A90" s="81"/>
      <c r="B90" s="8"/>
      <c r="C90" s="7"/>
      <c r="D90" s="81"/>
    </row>
    <row r="91" spans="1:4" ht="12.75">
      <c r="A91" s="81"/>
      <c r="B91" s="8"/>
      <c r="C91" s="7"/>
      <c r="D91" s="81"/>
    </row>
    <row r="92" spans="1:4" ht="12.75">
      <c r="A92" s="81"/>
      <c r="B92" s="8"/>
      <c r="C92" s="7"/>
      <c r="D92" s="81"/>
    </row>
    <row r="93" spans="1:4" ht="12.75">
      <c r="A93" s="81"/>
      <c r="B93" s="8"/>
      <c r="C93" s="7"/>
      <c r="D93" s="81"/>
    </row>
    <row r="94" spans="1:4" ht="12.75">
      <c r="A94" s="81"/>
      <c r="B94" s="8"/>
      <c r="C94" s="7"/>
      <c r="D94" s="81"/>
    </row>
    <row r="95" spans="1:4" ht="12.75" customHeight="1">
      <c r="A95" s="99" t="s">
        <v>6</v>
      </c>
      <c r="B95" s="8"/>
      <c r="C95" s="7"/>
      <c r="D95" s="97"/>
    </row>
    <row r="96" spans="1:4" ht="21" customHeight="1">
      <c r="A96" s="100"/>
      <c r="B96" s="8"/>
      <c r="C96" s="7"/>
      <c r="D96" s="98"/>
    </row>
    <row r="97" spans="1:4" ht="12.75">
      <c r="A97" s="1"/>
      <c r="B97" s="8"/>
      <c r="C97" s="7"/>
      <c r="D97" s="1"/>
    </row>
    <row r="98" spans="1:4" ht="12.75">
      <c r="A98" s="1"/>
      <c r="B98" s="8"/>
      <c r="C98" s="7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93" t="s">
        <v>7</v>
      </c>
      <c r="B103" s="95">
        <v>0</v>
      </c>
      <c r="C103" s="97"/>
      <c r="D103" s="97"/>
    </row>
    <row r="104" spans="1:4" ht="12.75">
      <c r="A104" s="94"/>
      <c r="B104" s="96"/>
      <c r="C104" s="98"/>
      <c r="D104" s="98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5.75">
      <c r="A109" s="9" t="s">
        <v>16</v>
      </c>
      <c r="B109" s="10">
        <f>B20+B15</f>
        <v>129914.28</v>
      </c>
      <c r="C109" s="9"/>
      <c r="D109" s="9"/>
    </row>
    <row r="110" ht="12.75">
      <c r="B110" s="3"/>
    </row>
    <row r="111" ht="12.75">
      <c r="B111" s="3"/>
    </row>
    <row r="112" spans="1:4" ht="15.75">
      <c r="A112" s="5" t="s">
        <v>8</v>
      </c>
      <c r="B112" s="3"/>
      <c r="C112" s="84" t="s">
        <v>10</v>
      </c>
      <c r="D112" s="84"/>
    </row>
    <row r="113" spans="1:4" ht="15.75">
      <c r="A113" s="4" t="s">
        <v>20</v>
      </c>
      <c r="B113" s="3"/>
      <c r="C113" s="101" t="s">
        <v>24</v>
      </c>
      <c r="D113" s="101"/>
    </row>
    <row r="114" ht="12.75">
      <c r="B114" s="3"/>
    </row>
    <row r="115" ht="12.75">
      <c r="B115" s="3"/>
    </row>
    <row r="116" ht="12.75">
      <c r="B116" s="3"/>
    </row>
    <row r="117" spans="2:4" ht="15.75">
      <c r="B117" s="3"/>
      <c r="C117" s="84" t="s">
        <v>12</v>
      </c>
      <c r="D117" s="84"/>
    </row>
    <row r="118" spans="2:4" ht="15.75">
      <c r="B118" s="3"/>
      <c r="C118" s="84" t="s">
        <v>13</v>
      </c>
      <c r="D118" s="84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95:A96"/>
    <mergeCell ref="D95:D96"/>
    <mergeCell ref="A20:A21"/>
    <mergeCell ref="B20:B21"/>
    <mergeCell ref="C20:C21"/>
    <mergeCell ref="D20:D21"/>
    <mergeCell ref="A103:A104"/>
    <mergeCell ref="B103:B104"/>
    <mergeCell ref="C103:C104"/>
    <mergeCell ref="D103:D104"/>
    <mergeCell ref="C112:D112"/>
    <mergeCell ref="C113:D113"/>
    <mergeCell ref="C117:D117"/>
    <mergeCell ref="C118:D1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09"/>
  <sheetViews>
    <sheetView workbookViewId="0" topLeftCell="A10">
      <selection activeCell="B17" sqref="B17:D18"/>
    </sheetView>
  </sheetViews>
  <sheetFormatPr defaultColWidth="9.140625" defaultRowHeight="12.75"/>
  <cols>
    <col min="1" max="1" width="32.7109375" style="0" customWidth="1"/>
    <col min="2" max="2" width="16.57421875" style="0" customWidth="1"/>
    <col min="3" max="3" width="32.57421875" style="0" customWidth="1"/>
    <col min="4" max="4" width="46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102"/>
      <c r="C13" s="91"/>
      <c r="D13" s="91"/>
    </row>
    <row r="14" spans="1:4" ht="12.75">
      <c r="A14" s="92"/>
      <c r="B14" s="103"/>
      <c r="C14" s="92"/>
      <c r="D14" s="92"/>
    </row>
    <row r="15" spans="1:4" ht="12.75">
      <c r="A15" s="93" t="s">
        <v>4</v>
      </c>
      <c r="B15" s="95">
        <f>B17+B18</f>
        <v>0</v>
      </c>
      <c r="C15" s="97"/>
      <c r="D15" s="97"/>
    </row>
    <row r="16" spans="1:4" ht="12.75">
      <c r="A16" s="94"/>
      <c r="B16" s="96"/>
      <c r="C16" s="98"/>
      <c r="D16" s="9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3" t="s">
        <v>5</v>
      </c>
      <c r="B20" s="95">
        <f>SUM(B22:B85)</f>
        <v>0</v>
      </c>
      <c r="C20" s="97"/>
      <c r="D20" s="97"/>
    </row>
    <row r="21" spans="1:4" ht="12.75">
      <c r="A21" s="94"/>
      <c r="B21" s="96"/>
      <c r="C21" s="98"/>
      <c r="D21" s="98"/>
    </row>
    <row r="22" spans="1:4" ht="15.75">
      <c r="A22" s="23"/>
      <c r="B22" s="80"/>
      <c r="C22" s="67"/>
      <c r="D22" s="67"/>
    </row>
    <row r="23" spans="1:4" ht="15.75">
      <c r="A23" s="23"/>
      <c r="B23" s="80"/>
      <c r="C23" s="67"/>
      <c r="D23" s="67"/>
    </row>
    <row r="24" spans="1:4" ht="15.75">
      <c r="A24" s="23"/>
      <c r="B24" s="80"/>
      <c r="C24" s="67"/>
      <c r="D24" s="67"/>
    </row>
    <row r="25" spans="1:4" ht="15.75">
      <c r="A25" s="23"/>
      <c r="B25" s="80"/>
      <c r="C25" s="67"/>
      <c r="D25" s="67"/>
    </row>
    <row r="26" spans="1:4" ht="15.75">
      <c r="A26" s="23"/>
      <c r="B26" s="80"/>
      <c r="C26" s="67"/>
      <c r="D26" s="67"/>
    </row>
    <row r="27" spans="1:4" ht="15.75">
      <c r="A27" s="23"/>
      <c r="B27" s="80"/>
      <c r="C27" s="67"/>
      <c r="D27" s="67"/>
    </row>
    <row r="28" spans="1:4" ht="15.75">
      <c r="A28" s="23"/>
      <c r="B28" s="80"/>
      <c r="C28" s="67"/>
      <c r="D28" s="67"/>
    </row>
    <row r="29" spans="1:4" ht="15.75">
      <c r="A29" s="23"/>
      <c r="B29" s="80"/>
      <c r="C29" s="67"/>
      <c r="D29" s="67"/>
    </row>
    <row r="30" spans="1:4" ht="15.75">
      <c r="A30" s="23"/>
      <c r="B30" s="80"/>
      <c r="C30" s="67"/>
      <c r="D30" s="67"/>
    </row>
    <row r="31" spans="1:4" ht="15.75">
      <c r="A31" s="23"/>
      <c r="B31" s="80"/>
      <c r="C31" s="67"/>
      <c r="D31" s="67"/>
    </row>
    <row r="32" spans="1:4" ht="15.75">
      <c r="A32" s="23"/>
      <c r="B32" s="80"/>
      <c r="C32" s="67"/>
      <c r="D32" s="67"/>
    </row>
    <row r="33" spans="1:4" ht="15.75">
      <c r="A33" s="23"/>
      <c r="B33" s="80"/>
      <c r="C33" s="67"/>
      <c r="D33" s="67"/>
    </row>
    <row r="34" spans="1:4" ht="15.75">
      <c r="A34" s="23"/>
      <c r="B34" s="80"/>
      <c r="C34" s="67"/>
      <c r="D34" s="67"/>
    </row>
    <row r="35" spans="1:4" ht="15.75">
      <c r="A35" s="23"/>
      <c r="B35" s="80"/>
      <c r="C35" s="67"/>
      <c r="D35" s="67"/>
    </row>
    <row r="36" spans="1:4" ht="15.75">
      <c r="A36" s="23"/>
      <c r="B36" s="80"/>
      <c r="C36" s="67"/>
      <c r="D36" s="67"/>
    </row>
    <row r="37" spans="1:4" ht="15.75">
      <c r="A37" s="23"/>
      <c r="B37" s="80"/>
      <c r="C37" s="67"/>
      <c r="D37" s="67"/>
    </row>
    <row r="38" spans="1:4" ht="15.75">
      <c r="A38" s="23"/>
      <c r="B38" s="80"/>
      <c r="C38" s="67"/>
      <c r="D38" s="67"/>
    </row>
    <row r="39" spans="1:4" ht="15.75">
      <c r="A39" s="23"/>
      <c r="B39" s="80"/>
      <c r="C39" s="67"/>
      <c r="D39" s="67"/>
    </row>
    <row r="40" spans="1:4" ht="15.75">
      <c r="A40" s="23"/>
      <c r="B40" s="79"/>
      <c r="C40" s="67"/>
      <c r="D40" s="67"/>
    </row>
    <row r="41" spans="1:4" ht="12.75">
      <c r="A41" s="7"/>
      <c r="B41" s="79"/>
      <c r="C41" s="71"/>
      <c r="D41" s="67"/>
    </row>
    <row r="42" spans="1:4" ht="12.75">
      <c r="A42" s="7"/>
      <c r="B42" s="78"/>
      <c r="C42" s="71"/>
      <c r="D42" s="71"/>
    </row>
    <row r="43" spans="1:4" ht="12.75">
      <c r="A43" s="7"/>
      <c r="B43" s="78"/>
      <c r="C43" s="71"/>
      <c r="D43" s="71"/>
    </row>
    <row r="44" spans="1:4" ht="12.75">
      <c r="A44" s="7"/>
      <c r="B44" s="78"/>
      <c r="C44" s="71"/>
      <c r="D44" s="71"/>
    </row>
    <row r="45" spans="1:4" ht="12.75">
      <c r="A45" s="7"/>
      <c r="B45" s="78"/>
      <c r="C45" s="71"/>
      <c r="D45" s="71"/>
    </row>
    <row r="46" spans="1:4" ht="12.75">
      <c r="A46" s="1"/>
      <c r="B46" s="79"/>
      <c r="C46" s="71"/>
      <c r="D46" s="71"/>
    </row>
    <row r="47" spans="1:4" ht="12.75">
      <c r="A47" s="1"/>
      <c r="B47" s="79"/>
      <c r="C47" s="14"/>
      <c r="D47" s="14"/>
    </row>
    <row r="48" spans="1:4" ht="12.75">
      <c r="A48" s="1"/>
      <c r="B48" s="79"/>
      <c r="C48" s="14"/>
      <c r="D48" s="14"/>
    </row>
    <row r="49" spans="1:4" ht="12.75">
      <c r="A49" s="1"/>
      <c r="B49" s="79"/>
      <c r="C49" s="14"/>
      <c r="D49" s="14"/>
    </row>
    <row r="50" spans="1:4" ht="12.75">
      <c r="A50" s="1"/>
      <c r="B50" s="79"/>
      <c r="C50" s="14"/>
      <c r="D50" s="14"/>
    </row>
    <row r="51" spans="1:4" ht="12.75">
      <c r="A51" s="1"/>
      <c r="B51" s="79"/>
      <c r="C51" s="14"/>
      <c r="D51" s="14"/>
    </row>
    <row r="52" spans="1:4" ht="12.75">
      <c r="A52" s="1"/>
      <c r="B52" s="79"/>
      <c r="C52" s="14"/>
      <c r="D52" s="14"/>
    </row>
    <row r="53" spans="1:4" ht="12.75">
      <c r="A53" s="1"/>
      <c r="B53" s="79"/>
      <c r="C53" s="14"/>
      <c r="D53" s="14"/>
    </row>
    <row r="54" spans="1:4" ht="12.75">
      <c r="A54" s="1"/>
      <c r="B54" s="79"/>
      <c r="C54" s="14"/>
      <c r="D54" s="14"/>
    </row>
    <row r="55" spans="1:4" ht="12.75">
      <c r="A55" s="1"/>
      <c r="B55" s="79"/>
      <c r="C55" s="14"/>
      <c r="D55" s="14"/>
    </row>
    <row r="56" spans="1:4" ht="12.75">
      <c r="A56" s="1"/>
      <c r="B56" s="79"/>
      <c r="C56" s="14"/>
      <c r="D56" s="14"/>
    </row>
    <row r="57" spans="1:4" ht="12.75">
      <c r="A57" s="1"/>
      <c r="B57" s="79"/>
      <c r="C57" s="14"/>
      <c r="D57" s="14"/>
    </row>
    <row r="58" spans="1:4" ht="12.75">
      <c r="A58" s="1"/>
      <c r="B58" s="79"/>
      <c r="C58" s="14"/>
      <c r="D58" s="14"/>
    </row>
    <row r="59" spans="1:4" ht="12.75">
      <c r="A59" s="1"/>
      <c r="B59" s="79"/>
      <c r="C59" s="14"/>
      <c r="D59" s="14"/>
    </row>
    <row r="60" spans="1:4" ht="12.75">
      <c r="A60" s="1"/>
      <c r="B60" s="79"/>
      <c r="C60" s="14"/>
      <c r="D60" s="14"/>
    </row>
    <row r="61" spans="1:4" ht="12.75">
      <c r="A61" s="1"/>
      <c r="B61" s="79"/>
      <c r="C61" s="14"/>
      <c r="D61" s="14"/>
    </row>
    <row r="62" spans="1:4" ht="12.75">
      <c r="A62" s="1"/>
      <c r="B62" s="79"/>
      <c r="C62" s="14"/>
      <c r="D62" s="14"/>
    </row>
    <row r="63" spans="1:4" ht="12.75">
      <c r="A63" s="1"/>
      <c r="B63" s="79"/>
      <c r="C63" s="14"/>
      <c r="D63" s="14"/>
    </row>
    <row r="64" spans="1:4" ht="12.75">
      <c r="A64" s="1"/>
      <c r="B64" s="79"/>
      <c r="C64" s="14"/>
      <c r="D64" s="14"/>
    </row>
    <row r="65" spans="1:4" ht="12.75">
      <c r="A65" s="1"/>
      <c r="B65" s="79"/>
      <c r="C65" s="14"/>
      <c r="D65" s="14"/>
    </row>
    <row r="66" spans="1:4" ht="12.75">
      <c r="A66" s="1"/>
      <c r="B66" s="79"/>
      <c r="C66" s="14"/>
      <c r="D66" s="14"/>
    </row>
    <row r="67" spans="1:4" ht="12.75">
      <c r="A67" s="1"/>
      <c r="B67" s="79"/>
      <c r="C67" s="14"/>
      <c r="D67" s="14"/>
    </row>
    <row r="68" spans="1:4" ht="12.75">
      <c r="A68" s="1"/>
      <c r="B68" s="79"/>
      <c r="C68" s="14"/>
      <c r="D68" s="14"/>
    </row>
    <row r="69" spans="1:4" ht="12.75">
      <c r="A69" s="1"/>
      <c r="B69" s="79"/>
      <c r="C69" s="14"/>
      <c r="D69" s="14"/>
    </row>
    <row r="70" spans="1:4" ht="12.75">
      <c r="A70" s="1"/>
      <c r="B70" s="79"/>
      <c r="C70" s="14"/>
      <c r="D70" s="14"/>
    </row>
    <row r="71" spans="1:4" ht="12.75">
      <c r="A71" s="1"/>
      <c r="B71" s="79"/>
      <c r="C71" s="14"/>
      <c r="D71" s="14"/>
    </row>
    <row r="72" spans="1:4" ht="12.75">
      <c r="A72" s="1"/>
      <c r="B72" s="79"/>
      <c r="C72" s="14"/>
      <c r="D72" s="14"/>
    </row>
    <row r="73" spans="1:4" ht="12.75">
      <c r="A73" s="1"/>
      <c r="B73" s="79"/>
      <c r="C73" s="14"/>
      <c r="D73" s="14"/>
    </row>
    <row r="74" spans="1:4" ht="12.75">
      <c r="A74" s="1"/>
      <c r="B74" s="79"/>
      <c r="C74" s="14"/>
      <c r="D74" s="14"/>
    </row>
    <row r="75" spans="1:4" ht="12.75">
      <c r="A75" s="1"/>
      <c r="B75" s="79"/>
      <c r="C75" s="14"/>
      <c r="D75" s="14"/>
    </row>
    <row r="76" spans="1:4" ht="12.75">
      <c r="A76" s="1"/>
      <c r="B76" s="79"/>
      <c r="C76" s="14"/>
      <c r="D76" s="14"/>
    </row>
    <row r="77" spans="1:4" ht="12.75">
      <c r="A77" s="1"/>
      <c r="B77" s="79"/>
      <c r="C77" s="14"/>
      <c r="D77" s="14"/>
    </row>
    <row r="78" spans="1:4" ht="12.75">
      <c r="A78" s="1"/>
      <c r="B78" s="79"/>
      <c r="C78" s="14"/>
      <c r="D78" s="14"/>
    </row>
    <row r="79" spans="1:4" ht="12.75">
      <c r="A79" s="1"/>
      <c r="B79" s="79"/>
      <c r="C79" s="14"/>
      <c r="D79" s="14"/>
    </row>
    <row r="80" spans="1:4" ht="12.75">
      <c r="A80" s="1"/>
      <c r="B80" s="79"/>
      <c r="C80" s="14"/>
      <c r="D80" s="14"/>
    </row>
    <row r="81" spans="1:4" ht="12.75">
      <c r="A81" s="1"/>
      <c r="B81" s="79"/>
      <c r="C81" s="14"/>
      <c r="D81" s="14"/>
    </row>
    <row r="82" spans="1:4" ht="12.75">
      <c r="A82" s="1"/>
      <c r="B82" s="79"/>
      <c r="C82" s="14"/>
      <c r="D82" s="14"/>
    </row>
    <row r="83" spans="1:4" ht="12.75">
      <c r="A83" s="1"/>
      <c r="B83" s="79"/>
      <c r="C83" s="14"/>
      <c r="D83" s="14"/>
    </row>
    <row r="84" spans="1:4" ht="12.75">
      <c r="A84" s="1"/>
      <c r="B84" s="79"/>
      <c r="C84" s="14"/>
      <c r="D84" s="14"/>
    </row>
    <row r="85" spans="1:4" ht="12.75">
      <c r="A85" s="1"/>
      <c r="B85" s="79"/>
      <c r="C85" s="14"/>
      <c r="D85" s="14"/>
    </row>
    <row r="86" spans="1:4" ht="12.75">
      <c r="A86" s="99" t="s">
        <v>6</v>
      </c>
      <c r="B86" s="95">
        <f>SUM(B88:B91)</f>
        <v>0</v>
      </c>
      <c r="C86" s="97"/>
      <c r="D86" s="97"/>
    </row>
    <row r="87" spans="1:4" ht="22.5" customHeight="1">
      <c r="A87" s="100"/>
      <c r="B87" s="96"/>
      <c r="C87" s="98"/>
      <c r="D87" s="98"/>
    </row>
    <row r="88" spans="1:4" ht="12.75">
      <c r="A88" s="1"/>
      <c r="B88" s="2"/>
      <c r="C88" s="1"/>
      <c r="D88" s="1"/>
    </row>
    <row r="89" spans="1:4" ht="12.75">
      <c r="A89" s="1"/>
      <c r="B89" s="2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93" t="s">
        <v>7</v>
      </c>
      <c r="B94" s="95">
        <f>B96+B97</f>
        <v>0</v>
      </c>
      <c r="C94" s="97"/>
      <c r="D94" s="97"/>
    </row>
    <row r="95" spans="1:4" ht="12.75">
      <c r="A95" s="94"/>
      <c r="B95" s="96"/>
      <c r="C95" s="98"/>
      <c r="D95" s="98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5.75">
      <c r="A100" s="9" t="s">
        <v>16</v>
      </c>
      <c r="B100" s="10">
        <f>B15+B20+B94</f>
        <v>0</v>
      </c>
      <c r="C100" s="9"/>
      <c r="D100" s="9"/>
    </row>
    <row r="101" ht="12.75">
      <c r="B101" s="3"/>
    </row>
    <row r="102" ht="12.75">
      <c r="B102" s="3"/>
    </row>
    <row r="103" spans="1:4" ht="15.75">
      <c r="A103" s="5" t="s">
        <v>8</v>
      </c>
      <c r="B103" s="3"/>
      <c r="C103" s="84" t="s">
        <v>10</v>
      </c>
      <c r="D103" s="84"/>
    </row>
    <row r="104" spans="1:4" ht="15.75">
      <c r="A104" s="4" t="s">
        <v>20</v>
      </c>
      <c r="B104" s="3"/>
      <c r="C104" s="101" t="s">
        <v>25</v>
      </c>
      <c r="D104" s="101"/>
    </row>
    <row r="105" ht="12.75">
      <c r="B105" s="3"/>
    </row>
    <row r="106" ht="12.75">
      <c r="B106" s="3"/>
    </row>
    <row r="107" ht="12.75">
      <c r="B107" s="3"/>
    </row>
    <row r="108" spans="2:4" ht="15.75">
      <c r="B108" s="3"/>
      <c r="C108" s="84" t="s">
        <v>12</v>
      </c>
      <c r="D108" s="84"/>
    </row>
    <row r="109" spans="2:4" ht="15.75">
      <c r="B109" s="3"/>
      <c r="C109" s="84" t="s">
        <v>13</v>
      </c>
      <c r="D109" s="84"/>
    </row>
  </sheetData>
  <mergeCells count="26">
    <mergeCell ref="C103:D103"/>
    <mergeCell ref="C104:D104"/>
    <mergeCell ref="C108:D108"/>
    <mergeCell ref="C109:D109"/>
    <mergeCell ref="A94:A95"/>
    <mergeCell ref="B94:B95"/>
    <mergeCell ref="C94:C95"/>
    <mergeCell ref="D94:D95"/>
    <mergeCell ref="A86:A87"/>
    <mergeCell ref="B86:B87"/>
    <mergeCell ref="C86:C87"/>
    <mergeCell ref="D86:D8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116"/>
  <sheetViews>
    <sheetView workbookViewId="0" topLeftCell="A6">
      <selection activeCell="D29" sqref="D29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102"/>
      <c r="C13" s="91"/>
      <c r="D13" s="91"/>
    </row>
    <row r="14" spans="1:4" ht="12.75">
      <c r="A14" s="92"/>
      <c r="B14" s="103"/>
      <c r="C14" s="92"/>
      <c r="D14" s="92"/>
    </row>
    <row r="15" spans="1:4" ht="12.75">
      <c r="A15" s="93" t="s">
        <v>4</v>
      </c>
      <c r="B15" s="95">
        <f>B17</f>
        <v>414425</v>
      </c>
      <c r="C15" s="97"/>
      <c r="D15" s="97"/>
    </row>
    <row r="16" spans="1:4" ht="12.75">
      <c r="A16" s="94"/>
      <c r="B16" s="96"/>
      <c r="C16" s="98"/>
      <c r="D16" s="98"/>
    </row>
    <row r="17" spans="1:4" ht="12.75">
      <c r="A17" s="1"/>
      <c r="B17" s="2">
        <v>414425</v>
      </c>
      <c r="C17" s="1" t="s">
        <v>157</v>
      </c>
      <c r="D17" s="1" t="s">
        <v>162</v>
      </c>
    </row>
    <row r="18" spans="1:4" ht="12.75">
      <c r="A18" s="1"/>
      <c r="B18" s="2">
        <v>1129659</v>
      </c>
      <c r="C18" s="1" t="s">
        <v>158</v>
      </c>
      <c r="D18" s="1" t="s">
        <v>162</v>
      </c>
    </row>
    <row r="19" spans="1:4" ht="12.75">
      <c r="A19" s="1"/>
      <c r="B19" s="2"/>
      <c r="C19" s="1"/>
      <c r="D19" s="1"/>
    </row>
    <row r="20" spans="1:4" ht="12.75">
      <c r="A20" s="93" t="s">
        <v>5</v>
      </c>
      <c r="B20" s="95">
        <f>SUM(B22:B87)</f>
        <v>0</v>
      </c>
      <c r="C20" s="97"/>
      <c r="D20" s="97"/>
    </row>
    <row r="21" spans="1:4" ht="12.75">
      <c r="A21" s="94"/>
      <c r="B21" s="96"/>
      <c r="C21" s="98"/>
      <c r="D21" s="98"/>
    </row>
    <row r="22" spans="1:4" ht="12.75">
      <c r="A22" s="7"/>
      <c r="B22" s="21"/>
      <c r="C22" s="66"/>
      <c r="D22" s="66"/>
    </row>
    <row r="23" spans="1:4" ht="12.75">
      <c r="A23" s="7"/>
      <c r="B23" s="21"/>
      <c r="C23" s="66"/>
      <c r="D23" s="66"/>
    </row>
    <row r="24" spans="1:4" ht="12.75">
      <c r="A24" s="7"/>
      <c r="B24" s="21"/>
      <c r="C24" s="66"/>
      <c r="D24" s="66"/>
    </row>
    <row r="25" spans="1:4" ht="12.75">
      <c r="A25" s="7"/>
      <c r="B25" s="21"/>
      <c r="C25" s="66"/>
      <c r="D25" s="66"/>
    </row>
    <row r="26" spans="1:4" ht="12.75">
      <c r="A26" s="7"/>
      <c r="B26" s="21"/>
      <c r="C26" s="66"/>
      <c r="D26" s="66"/>
    </row>
    <row r="27" spans="1:4" ht="12.75">
      <c r="A27" s="7"/>
      <c r="B27" s="21"/>
      <c r="C27" s="66"/>
      <c r="D27" s="66"/>
    </row>
    <row r="28" spans="1:4" ht="12.75">
      <c r="A28" s="7"/>
      <c r="B28" s="21"/>
      <c r="C28" s="66"/>
      <c r="D28" s="66"/>
    </row>
    <row r="29" spans="1:4" ht="12.75">
      <c r="A29" s="7"/>
      <c r="B29" s="17"/>
      <c r="C29" s="43"/>
      <c r="D29" s="66"/>
    </row>
    <row r="30" spans="1:4" ht="12.75">
      <c r="A30" s="7"/>
      <c r="B30" s="17"/>
      <c r="C30" s="43"/>
      <c r="D30" s="66"/>
    </row>
    <row r="31" spans="1:4" ht="12.75">
      <c r="A31" s="7"/>
      <c r="B31" s="17"/>
      <c r="C31" s="43"/>
      <c r="D31" s="66"/>
    </row>
    <row r="32" spans="1:4" ht="12.75">
      <c r="A32" s="7"/>
      <c r="B32" s="17"/>
      <c r="C32" s="43"/>
      <c r="D32" s="66"/>
    </row>
    <row r="33" spans="1:4" ht="12.75">
      <c r="A33" s="7"/>
      <c r="B33" s="17"/>
      <c r="C33" s="43"/>
      <c r="D33" s="66"/>
    </row>
    <row r="34" spans="1:4" ht="12.75">
      <c r="A34" s="7"/>
      <c r="B34" s="17"/>
      <c r="C34" s="43"/>
      <c r="D34" s="66"/>
    </row>
    <row r="35" spans="1:4" ht="12.75">
      <c r="A35" s="7"/>
      <c r="B35" s="17"/>
      <c r="C35" s="43"/>
      <c r="D35" s="66"/>
    </row>
    <row r="36" spans="1:4" ht="12.75">
      <c r="A36" s="7"/>
      <c r="B36" s="17"/>
      <c r="C36" s="43"/>
      <c r="D36" s="66"/>
    </row>
    <row r="37" spans="1:4" ht="12.75">
      <c r="A37" s="7"/>
      <c r="B37" s="17"/>
      <c r="C37" s="43"/>
      <c r="D37" s="43"/>
    </row>
    <row r="38" spans="1:4" ht="12.75">
      <c r="A38" s="7"/>
      <c r="B38" s="59"/>
      <c r="C38" s="43"/>
      <c r="D38" s="43"/>
    </row>
    <row r="39" spans="1:4" ht="12.75">
      <c r="A39" s="7"/>
      <c r="B39" s="59"/>
      <c r="C39" s="43"/>
      <c r="D39" s="38"/>
    </row>
    <row r="40" spans="1:4" ht="12.75">
      <c r="A40" s="7"/>
      <c r="B40" s="22"/>
      <c r="C40" s="43"/>
      <c r="D40" s="38"/>
    </row>
    <row r="41" spans="1:4" ht="12.75">
      <c r="A41" s="7"/>
      <c r="B41" s="22"/>
      <c r="C41" s="43"/>
      <c r="D41" s="38"/>
    </row>
    <row r="42" spans="1:4" ht="12.75">
      <c r="A42" s="7"/>
      <c r="B42" s="62"/>
      <c r="C42" s="38"/>
      <c r="D42" s="38"/>
    </row>
    <row r="43" spans="1:4" ht="12.75">
      <c r="A43" s="7"/>
      <c r="B43" s="62"/>
      <c r="C43" s="38"/>
      <c r="D43" s="38"/>
    </row>
    <row r="44" spans="1:4" ht="12.75">
      <c r="A44" s="7"/>
      <c r="B44" s="63"/>
      <c r="C44" s="38"/>
      <c r="D44" s="38"/>
    </row>
    <row r="45" spans="1:4" ht="12.75">
      <c r="A45" s="7"/>
      <c r="B45" s="63"/>
      <c r="C45" s="38"/>
      <c r="D45" s="38"/>
    </row>
    <row r="46" spans="1:4" ht="12.75">
      <c r="A46" s="7"/>
      <c r="B46" s="63"/>
      <c r="C46" s="38"/>
      <c r="D46" s="43"/>
    </row>
    <row r="47" spans="1:4" ht="12.75">
      <c r="A47" s="7"/>
      <c r="B47" s="58"/>
      <c r="C47" s="38"/>
      <c r="D47" s="43"/>
    </row>
    <row r="48" spans="1:4" ht="12.75">
      <c r="A48" s="7"/>
      <c r="B48" s="58"/>
      <c r="C48" s="38"/>
      <c r="D48" s="43"/>
    </row>
    <row r="49" spans="1:4" ht="12.75">
      <c r="A49" s="7"/>
      <c r="B49" s="58"/>
      <c r="C49" s="38"/>
      <c r="D49" s="43"/>
    </row>
    <row r="50" spans="1:4" ht="12.75">
      <c r="A50" s="7"/>
      <c r="B50" s="58"/>
      <c r="C50" s="43"/>
      <c r="D50" s="43"/>
    </row>
    <row r="51" spans="1:4" ht="12.75">
      <c r="A51" s="7"/>
      <c r="B51" s="58"/>
      <c r="C51" s="43"/>
      <c r="D51" s="38"/>
    </row>
    <row r="52" spans="1:4" ht="12.75">
      <c r="A52" s="7"/>
      <c r="B52" s="22"/>
      <c r="C52" s="43"/>
      <c r="D52" s="44"/>
    </row>
    <row r="53" spans="1:4" ht="12.75">
      <c r="A53" s="7"/>
      <c r="B53" s="22"/>
      <c r="C53" s="38"/>
      <c r="D53" s="44"/>
    </row>
    <row r="54" spans="1:4" ht="12.75">
      <c r="A54" s="7"/>
      <c r="B54" s="22"/>
      <c r="C54" s="38"/>
      <c r="D54" s="44"/>
    </row>
    <row r="55" spans="1:4" ht="12.75">
      <c r="A55" s="7"/>
      <c r="B55" s="22"/>
      <c r="C55" s="44"/>
      <c r="D55" s="38"/>
    </row>
    <row r="56" spans="1:4" ht="12.75">
      <c r="A56" s="7"/>
      <c r="B56" s="22"/>
      <c r="C56" s="38"/>
      <c r="D56" s="43"/>
    </row>
    <row r="57" spans="1:4" ht="12.75">
      <c r="A57" s="7"/>
      <c r="B57" s="22"/>
      <c r="C57" s="43"/>
      <c r="D57" s="38"/>
    </row>
    <row r="58" spans="1:4" ht="12.75">
      <c r="A58" s="7"/>
      <c r="B58" s="22"/>
      <c r="C58" s="38"/>
      <c r="D58" s="60"/>
    </row>
    <row r="59" spans="1:4" ht="12.75">
      <c r="A59" s="7"/>
      <c r="B59" s="21"/>
      <c r="C59" s="60"/>
      <c r="D59" s="60"/>
    </row>
    <row r="60" spans="1:4" ht="12.75">
      <c r="A60" s="7"/>
      <c r="B60" s="21"/>
      <c r="C60" s="60"/>
      <c r="D60" s="38"/>
    </row>
    <row r="61" spans="1:4" ht="12.75">
      <c r="A61" s="7"/>
      <c r="B61" s="21"/>
      <c r="C61" s="38"/>
      <c r="D61" s="38"/>
    </row>
    <row r="62" spans="1:4" ht="12.75">
      <c r="A62" s="7"/>
      <c r="B62" s="58"/>
      <c r="C62" s="38"/>
      <c r="D62" s="38"/>
    </row>
    <row r="63" spans="1:4" ht="12.75">
      <c r="A63" s="7"/>
      <c r="B63" s="21"/>
      <c r="C63" s="38"/>
      <c r="D63" s="38"/>
    </row>
    <row r="64" spans="1:4" ht="12.75">
      <c r="A64" s="7"/>
      <c r="B64" s="58"/>
      <c r="C64" s="38"/>
      <c r="D64" s="38"/>
    </row>
    <row r="65" spans="1:4" ht="12.75">
      <c r="A65" s="7"/>
      <c r="B65" s="58"/>
      <c r="C65" s="38"/>
      <c r="D65" s="38"/>
    </row>
    <row r="66" spans="1:4" ht="12.75">
      <c r="A66" s="7"/>
      <c r="B66" s="58"/>
      <c r="C66" s="38"/>
      <c r="D66" s="61"/>
    </row>
    <row r="67" spans="1:4" ht="12.75">
      <c r="A67" s="7"/>
      <c r="B67" s="22"/>
      <c r="C67" s="61"/>
      <c r="D67" s="61"/>
    </row>
    <row r="68" spans="1:4" ht="12.75">
      <c r="A68" s="7"/>
      <c r="B68" s="21"/>
      <c r="C68" s="61"/>
      <c r="D68" s="38"/>
    </row>
    <row r="69" spans="1:4" ht="12.75">
      <c r="A69" s="7"/>
      <c r="B69" s="21"/>
      <c r="C69" s="38"/>
      <c r="D69" s="38"/>
    </row>
    <row r="70" spans="1:4" ht="12.75">
      <c r="A70" s="7"/>
      <c r="B70" s="58"/>
      <c r="C70" s="38"/>
      <c r="D70" s="38"/>
    </row>
    <row r="71" spans="1:4" ht="12.75">
      <c r="A71" s="7"/>
      <c r="B71" s="58"/>
      <c r="C71" s="38"/>
      <c r="D71" s="38"/>
    </row>
    <row r="72" spans="1:4" ht="12.75">
      <c r="A72" s="7"/>
      <c r="B72" s="58"/>
      <c r="C72" s="38"/>
      <c r="D72" s="44"/>
    </row>
    <row r="73" spans="1:4" ht="12.75">
      <c r="A73" s="7"/>
      <c r="B73" s="22"/>
      <c r="C73" s="44"/>
      <c r="D73" s="43"/>
    </row>
    <row r="74" spans="1:4" ht="12.75">
      <c r="A74" s="7"/>
      <c r="B74" s="21"/>
      <c r="C74" s="43"/>
      <c r="D74" s="44"/>
    </row>
    <row r="75" spans="1:4" ht="12.75">
      <c r="A75" s="7"/>
      <c r="B75" s="21"/>
      <c r="C75" s="44"/>
      <c r="D75" s="38"/>
    </row>
    <row r="76" spans="1:4" ht="12.75">
      <c r="A76" s="7"/>
      <c r="B76" s="21"/>
      <c r="C76" s="38"/>
      <c r="D76" s="61"/>
    </row>
    <row r="77" spans="1:4" ht="12.75">
      <c r="A77" s="7"/>
      <c r="B77" s="21"/>
      <c r="C77" s="61"/>
      <c r="D77" s="43"/>
    </row>
    <row r="78" spans="1:4" ht="12.75">
      <c r="A78" s="7"/>
      <c r="B78" s="21"/>
      <c r="C78" s="43"/>
      <c r="D78" s="43"/>
    </row>
    <row r="79" spans="1:4" ht="12.75">
      <c r="A79" s="7"/>
      <c r="B79" s="21"/>
      <c r="C79" s="43"/>
      <c r="D79" s="43"/>
    </row>
    <row r="80" spans="1:4" ht="12.75">
      <c r="A80" s="7"/>
      <c r="B80" s="21"/>
      <c r="C80" s="43"/>
      <c r="D80" s="44"/>
    </row>
    <row r="81" spans="1:4" ht="12.75">
      <c r="A81" s="7"/>
      <c r="B81" s="21"/>
      <c r="C81" s="44"/>
      <c r="D81" s="61"/>
    </row>
    <row r="82" spans="1:4" ht="12.75">
      <c r="A82" s="7"/>
      <c r="B82" s="21"/>
      <c r="C82" s="61"/>
      <c r="D82" s="38"/>
    </row>
    <row r="83" spans="1:4" ht="12.75">
      <c r="A83" s="7"/>
      <c r="B83" s="21"/>
      <c r="C83" s="38"/>
      <c r="D83" s="38"/>
    </row>
    <row r="84" spans="1:4" ht="12.75">
      <c r="A84" s="7"/>
      <c r="B84" s="21"/>
      <c r="C84" s="38"/>
      <c r="D84" s="44"/>
    </row>
    <row r="85" spans="1:4" ht="12.75">
      <c r="A85" s="7"/>
      <c r="B85" s="21"/>
      <c r="C85" s="44"/>
      <c r="D85" s="61"/>
    </row>
    <row r="86" spans="1:4" ht="12.75">
      <c r="A86" s="7"/>
      <c r="B86" s="21"/>
      <c r="C86" s="61"/>
      <c r="D86" s="38"/>
    </row>
    <row r="87" spans="1:4" ht="12.75">
      <c r="A87" s="7"/>
      <c r="B87" s="21"/>
      <c r="C87" s="38"/>
      <c r="D87" s="38"/>
    </row>
    <row r="88" spans="1:4" ht="12.75">
      <c r="A88" s="7"/>
      <c r="B88" s="1"/>
      <c r="C88" s="1"/>
      <c r="D88" s="1"/>
    </row>
    <row r="89" spans="1:4" ht="12.75">
      <c r="A89" s="7"/>
      <c r="B89" s="1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99" t="s">
        <v>19</v>
      </c>
      <c r="B93" s="95">
        <f>SUM(B95:B98)</f>
        <v>0</v>
      </c>
      <c r="C93" s="97"/>
      <c r="D93" s="97"/>
    </row>
    <row r="94" spans="1:4" ht="18" customHeight="1">
      <c r="A94" s="100"/>
      <c r="B94" s="96"/>
      <c r="C94" s="98"/>
      <c r="D94" s="98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93" t="s">
        <v>7</v>
      </c>
      <c r="B101" s="95">
        <f>B103+B104+B105</f>
        <v>0</v>
      </c>
      <c r="C101" s="97"/>
      <c r="D101" s="97"/>
    </row>
    <row r="102" spans="1:4" ht="12.75">
      <c r="A102" s="94"/>
      <c r="B102" s="96"/>
      <c r="C102" s="98"/>
      <c r="D102" s="98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5.75">
      <c r="A107" s="9" t="s">
        <v>16</v>
      </c>
      <c r="B107" s="10">
        <f>B101+B20+B93+B15</f>
        <v>414425</v>
      </c>
      <c r="C107" s="9"/>
      <c r="D107" s="9"/>
    </row>
    <row r="108" ht="12.75">
      <c r="B108" s="3"/>
    </row>
    <row r="109" ht="12.75">
      <c r="B109" s="3"/>
    </row>
    <row r="110" spans="1:4" ht="15.75">
      <c r="A110" s="5" t="s">
        <v>8</v>
      </c>
      <c r="B110" s="3"/>
      <c r="C110" s="84" t="s">
        <v>10</v>
      </c>
      <c r="D110" s="84"/>
    </row>
    <row r="111" spans="1:4" ht="15.75">
      <c r="A111" s="4" t="s">
        <v>20</v>
      </c>
      <c r="B111" s="3"/>
      <c r="C111" s="101" t="s">
        <v>26</v>
      </c>
      <c r="D111" s="101"/>
    </row>
    <row r="112" ht="12.75">
      <c r="B112" s="3"/>
    </row>
    <row r="113" ht="12.75">
      <c r="B113" s="3"/>
    </row>
    <row r="114" ht="12.75">
      <c r="B114" s="3"/>
    </row>
    <row r="115" spans="2:4" ht="15.75">
      <c r="B115" s="3"/>
      <c r="C115" s="84" t="s">
        <v>12</v>
      </c>
      <c r="D115" s="84"/>
    </row>
    <row r="116" spans="2:4" ht="15.75">
      <c r="B116" s="3"/>
      <c r="C116" s="84" t="s">
        <v>13</v>
      </c>
      <c r="D116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3:A94"/>
    <mergeCell ref="B93:B94"/>
    <mergeCell ref="C93:C94"/>
    <mergeCell ref="D93:D94"/>
    <mergeCell ref="A101:A102"/>
    <mergeCell ref="B101:B102"/>
    <mergeCell ref="C101:C102"/>
    <mergeCell ref="D101:D102"/>
    <mergeCell ref="C110:D110"/>
    <mergeCell ref="C111:D111"/>
    <mergeCell ref="C115:D115"/>
    <mergeCell ref="C116:D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10">
      <selection activeCell="D24" sqref="D24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102"/>
      <c r="C13" s="91"/>
      <c r="D13" s="91"/>
    </row>
    <row r="14" spans="1:4" ht="12.75">
      <c r="A14" s="92"/>
      <c r="B14" s="103"/>
      <c r="C14" s="92"/>
      <c r="D14" s="92"/>
    </row>
    <row r="15" spans="1:8" ht="12.75">
      <c r="A15" s="93" t="s">
        <v>4</v>
      </c>
      <c r="B15" s="95">
        <v>0</v>
      </c>
      <c r="C15" s="97"/>
      <c r="D15" s="97"/>
      <c r="H15">
        <v>27</v>
      </c>
    </row>
    <row r="16" spans="1:4" ht="12.75">
      <c r="A16" s="94"/>
      <c r="B16" s="96"/>
      <c r="C16" s="98"/>
      <c r="D16" s="9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3" t="s">
        <v>5</v>
      </c>
      <c r="B20" s="95">
        <f>SUM(B22:B60)</f>
        <v>28337.879999999997</v>
      </c>
      <c r="C20" s="97"/>
      <c r="D20" s="97"/>
    </row>
    <row r="21" spans="1:4" ht="12.75">
      <c r="A21" s="94"/>
      <c r="B21" s="96"/>
      <c r="C21" s="98"/>
      <c r="D21" s="98"/>
    </row>
    <row r="22" spans="1:4" ht="12.75">
      <c r="A22" s="7"/>
      <c r="B22" s="21">
        <v>3718.67</v>
      </c>
      <c r="C22" s="66" t="s">
        <v>163</v>
      </c>
      <c r="D22" s="18" t="s">
        <v>144</v>
      </c>
    </row>
    <row r="23" spans="1:4" ht="12.75">
      <c r="A23" s="7"/>
      <c r="B23" s="58">
        <v>24619.21</v>
      </c>
      <c r="C23" s="18" t="s">
        <v>79</v>
      </c>
      <c r="D23" s="18" t="s">
        <v>143</v>
      </c>
    </row>
    <row r="24" spans="1:4" ht="12.75">
      <c r="A24" s="7"/>
      <c r="B24" s="68"/>
      <c r="C24" s="18"/>
      <c r="D24" s="18"/>
    </row>
    <row r="25" spans="1:4" ht="12.75">
      <c r="A25" s="7"/>
      <c r="B25" s="58"/>
      <c r="C25" s="18"/>
      <c r="D25" s="18"/>
    </row>
    <row r="26" spans="1:4" ht="12.75">
      <c r="A26" s="7"/>
      <c r="B26" s="58"/>
      <c r="C26" s="18"/>
      <c r="D26" s="18"/>
    </row>
    <row r="27" spans="1:4" ht="12.75">
      <c r="A27" s="7"/>
      <c r="B27" s="22"/>
      <c r="C27" s="18"/>
      <c r="D27" s="18"/>
    </row>
    <row r="28" spans="1:4" ht="12.75">
      <c r="A28" s="7"/>
      <c r="B28" s="22"/>
      <c r="C28" s="18"/>
      <c r="D28" s="18"/>
    </row>
    <row r="29" spans="1:4" ht="12.75">
      <c r="A29" s="7"/>
      <c r="B29" s="22"/>
      <c r="C29" s="18"/>
      <c r="D29" s="18"/>
    </row>
    <row r="30" spans="1:4" ht="12.75">
      <c r="A30" s="7"/>
      <c r="B30" s="22"/>
      <c r="C30" s="18"/>
      <c r="D30" s="18"/>
    </row>
    <row r="31" spans="1:4" ht="12.75">
      <c r="A31" s="7"/>
      <c r="B31" s="22"/>
      <c r="C31" s="18"/>
      <c r="D31" s="18"/>
    </row>
    <row r="32" spans="1:4" ht="12.75">
      <c r="A32" s="7"/>
      <c r="B32" s="22"/>
      <c r="C32" s="18"/>
      <c r="D32" s="18"/>
    </row>
    <row r="33" spans="1:4" ht="12.75">
      <c r="A33" s="7"/>
      <c r="B33" s="17"/>
      <c r="C33" s="7"/>
      <c r="D33" s="1"/>
    </row>
    <row r="34" spans="1:4" ht="12.75">
      <c r="A34" s="7"/>
      <c r="B34" s="17"/>
      <c r="C34" s="7"/>
      <c r="D34" s="1"/>
    </row>
    <row r="35" spans="1:4" ht="12.75">
      <c r="A35" s="7"/>
      <c r="B35" s="17"/>
      <c r="C35" s="7"/>
      <c r="D35" s="1"/>
    </row>
    <row r="36" spans="1:4" ht="12.75">
      <c r="A36" s="7"/>
      <c r="B36" s="17"/>
      <c r="C36" s="7"/>
      <c r="D36" s="1"/>
    </row>
    <row r="37" spans="1:4" ht="12.75">
      <c r="A37" s="7"/>
      <c r="B37" s="17"/>
      <c r="C37" s="7"/>
      <c r="D37" s="1"/>
    </row>
    <row r="38" spans="1:4" ht="12.75">
      <c r="A38" s="7"/>
      <c r="B38" s="17"/>
      <c r="C38" s="7"/>
      <c r="D38" s="1"/>
    </row>
    <row r="39" spans="1:4" ht="12.75">
      <c r="A39" s="7"/>
      <c r="B39" s="17"/>
      <c r="C39" s="7"/>
      <c r="D39" s="1"/>
    </row>
    <row r="40" spans="1:4" ht="12.75">
      <c r="A40" s="7"/>
      <c r="B40" s="17"/>
      <c r="C40" s="7"/>
      <c r="D40" s="1"/>
    </row>
    <row r="41" spans="1:4" ht="12.75">
      <c r="A41" s="7"/>
      <c r="B41" s="17"/>
      <c r="C41" s="7"/>
      <c r="D41" s="1"/>
    </row>
    <row r="42" spans="1:4" ht="12.75">
      <c r="A42" s="7"/>
      <c r="B42" s="17"/>
      <c r="C42" s="7"/>
      <c r="D42" s="1"/>
    </row>
    <row r="43" spans="1:4" ht="12.75">
      <c r="A43" s="7"/>
      <c r="B43" s="17"/>
      <c r="C43" s="7"/>
      <c r="D43" s="1"/>
    </row>
    <row r="44" spans="1:4" ht="12.75">
      <c r="A44" s="1"/>
      <c r="B44" s="17"/>
      <c r="C44" s="1"/>
      <c r="D44" s="1"/>
    </row>
    <row r="45" spans="1:4" ht="12.75">
      <c r="A45" s="1"/>
      <c r="B45" s="17"/>
      <c r="C45" s="1"/>
      <c r="D45" s="1"/>
    </row>
    <row r="46" spans="1:4" ht="12.75">
      <c r="A46" s="1"/>
      <c r="B46" s="17"/>
      <c r="C46" s="1"/>
      <c r="D46" s="1"/>
    </row>
    <row r="47" spans="1:4" ht="12.75">
      <c r="A47" s="1"/>
      <c r="B47" s="17"/>
      <c r="C47" s="1"/>
      <c r="D47" s="1"/>
    </row>
    <row r="48" spans="1:4" ht="12.75">
      <c r="A48" s="1"/>
      <c r="B48" s="17"/>
      <c r="C48" s="1"/>
      <c r="D48" s="1"/>
    </row>
    <row r="49" spans="1:4" ht="12.75">
      <c r="A49" s="1"/>
      <c r="B49" s="17"/>
      <c r="C49" s="1"/>
      <c r="D49" s="1"/>
    </row>
    <row r="50" spans="1:4" ht="12.75">
      <c r="A50" s="1"/>
      <c r="B50" s="17"/>
      <c r="C50" s="1"/>
      <c r="D50" s="1"/>
    </row>
    <row r="51" spans="1:4" ht="12.75">
      <c r="A51" s="1"/>
      <c r="B51" s="17"/>
      <c r="C51" s="1"/>
      <c r="D51" s="1"/>
    </row>
    <row r="52" spans="1:4" ht="12.75">
      <c r="A52" s="1"/>
      <c r="B52" s="17"/>
      <c r="C52" s="1"/>
      <c r="D52" s="1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>
      <c r="A58" s="1"/>
      <c r="B58" s="17"/>
      <c r="C58" s="1"/>
      <c r="D58" s="1"/>
    </row>
    <row r="59" spans="1:4" ht="12.75">
      <c r="A59" s="1"/>
      <c r="B59" s="17"/>
      <c r="C59" s="1"/>
      <c r="D59" s="1"/>
    </row>
    <row r="60" spans="1:4" ht="12.75">
      <c r="A60" s="1"/>
      <c r="B60" s="17"/>
      <c r="C60" s="1"/>
      <c r="D60" s="1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>
      <c r="A63" s="1"/>
      <c r="B63" s="17"/>
      <c r="C63" s="1"/>
      <c r="D63" s="1"/>
    </row>
    <row r="64" spans="1:4" ht="12.75" customHeight="1">
      <c r="A64" s="99" t="s">
        <v>6</v>
      </c>
      <c r="B64" s="116"/>
      <c r="C64" s="97"/>
      <c r="D64" s="97"/>
    </row>
    <row r="65" spans="1:4" ht="20.25" customHeight="1">
      <c r="A65" s="100"/>
      <c r="B65" s="117"/>
      <c r="C65" s="98"/>
      <c r="D65" s="98"/>
    </row>
    <row r="66" spans="1:4" ht="12.75">
      <c r="A66" s="1"/>
      <c r="B66" s="17"/>
      <c r="C66" s="1"/>
      <c r="D66" s="1"/>
    </row>
    <row r="67" spans="1:4" ht="12.75">
      <c r="A67" s="1"/>
      <c r="B67" s="17"/>
      <c r="C67" s="1"/>
      <c r="D67" s="1"/>
    </row>
    <row r="68" spans="1:4" ht="12.75">
      <c r="A68" s="1"/>
      <c r="B68" s="17"/>
      <c r="C68" s="1"/>
      <c r="D68" s="1"/>
    </row>
    <row r="69" spans="1:4" ht="12.75">
      <c r="A69" s="1"/>
      <c r="B69" s="17"/>
      <c r="C69" s="1"/>
      <c r="D69" s="1"/>
    </row>
    <row r="70" spans="1:4" ht="12.75">
      <c r="A70" s="1"/>
      <c r="B70" s="17"/>
      <c r="C70" s="1"/>
      <c r="D70" s="1"/>
    </row>
    <row r="71" spans="1:4" ht="12.75">
      <c r="A71" s="1"/>
      <c r="B71" s="17"/>
      <c r="C71" s="1"/>
      <c r="D71" s="1"/>
    </row>
    <row r="72" spans="1:4" ht="12.75" customHeight="1">
      <c r="A72" s="93" t="s">
        <v>7</v>
      </c>
      <c r="B72" s="116"/>
      <c r="C72" s="97"/>
      <c r="D72" s="97"/>
    </row>
    <row r="73" spans="1:4" ht="12.75" customHeight="1">
      <c r="A73" s="94"/>
      <c r="B73" s="117"/>
      <c r="C73" s="98"/>
      <c r="D73" s="98"/>
    </row>
    <row r="74" spans="1:4" ht="12.75">
      <c r="A74" s="1"/>
      <c r="B74" s="17"/>
      <c r="C74" s="1"/>
      <c r="D74" s="1"/>
    </row>
    <row r="75" spans="1:4" ht="12.75">
      <c r="A75" s="1"/>
      <c r="B75" s="17"/>
      <c r="C75" s="1"/>
      <c r="D75" s="1"/>
    </row>
    <row r="76" spans="1:4" ht="12.75">
      <c r="A76" s="1"/>
      <c r="B76" s="17"/>
      <c r="C76" s="1"/>
      <c r="D76" s="1"/>
    </row>
    <row r="77" spans="1:4" ht="12.75">
      <c r="A77" s="1"/>
      <c r="B77" s="17"/>
      <c r="C77" s="1"/>
      <c r="D77" s="1"/>
    </row>
    <row r="78" spans="1:4" ht="15.75">
      <c r="A78" s="9" t="s">
        <v>16</v>
      </c>
      <c r="B78" s="10">
        <f>B20+B15</f>
        <v>28337.879999999997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84" t="s">
        <v>10</v>
      </c>
      <c r="D81" s="84"/>
    </row>
    <row r="82" spans="1:4" ht="15.75">
      <c r="A82" s="4" t="s">
        <v>20</v>
      </c>
      <c r="B82" s="3"/>
      <c r="C82" s="101" t="s">
        <v>27</v>
      </c>
      <c r="D82" s="101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84" t="s">
        <v>12</v>
      </c>
      <c r="D86" s="84"/>
    </row>
    <row r="87" spans="2:4" ht="15.75">
      <c r="B87" s="3"/>
      <c r="C87" s="84" t="s">
        <v>13</v>
      </c>
      <c r="D87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4:A65"/>
    <mergeCell ref="C64:C65"/>
    <mergeCell ref="D64:D65"/>
    <mergeCell ref="A72:A73"/>
    <mergeCell ref="C72:C73"/>
    <mergeCell ref="D72:D73"/>
    <mergeCell ref="B64:B65"/>
    <mergeCell ref="B72:B73"/>
    <mergeCell ref="C81:D81"/>
    <mergeCell ref="C82:D82"/>
    <mergeCell ref="C86:D86"/>
    <mergeCell ref="C87:D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16">
      <selection activeCell="D29" sqref="D29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 customHeight="1">
      <c r="A13" s="91"/>
      <c r="B13" s="102"/>
      <c r="C13" s="91"/>
      <c r="D13" s="91"/>
    </row>
    <row r="14" spans="1:4" ht="12.75" customHeight="1">
      <c r="A14" s="92"/>
      <c r="B14" s="103"/>
      <c r="C14" s="92"/>
      <c r="D14" s="92"/>
    </row>
    <row r="15" spans="1:4" ht="12.75" customHeight="1">
      <c r="A15" s="93" t="s">
        <v>4</v>
      </c>
      <c r="B15" s="95">
        <f>B17</f>
        <v>0</v>
      </c>
      <c r="C15" s="97"/>
      <c r="D15" s="97"/>
    </row>
    <row r="16" spans="1:4" ht="12.75" customHeight="1">
      <c r="A16" s="94"/>
      <c r="B16" s="96"/>
      <c r="C16" s="98"/>
      <c r="D16" s="9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3" t="s">
        <v>5</v>
      </c>
      <c r="B20" s="95">
        <f>SUM(B22:B86)</f>
        <v>6801.910000000001</v>
      </c>
      <c r="C20" s="97"/>
      <c r="D20" s="97"/>
    </row>
    <row r="21" spans="1:4" ht="12.75" customHeight="1">
      <c r="A21" s="94"/>
      <c r="B21" s="96"/>
      <c r="C21" s="98"/>
      <c r="D21" s="98"/>
    </row>
    <row r="22" spans="1:4" ht="12.75">
      <c r="A22" s="7"/>
      <c r="B22" s="58">
        <v>6729.31</v>
      </c>
      <c r="C22" s="57" t="s">
        <v>164</v>
      </c>
      <c r="D22" s="57" t="s">
        <v>143</v>
      </c>
    </row>
    <row r="23" spans="1:4" ht="12.75">
      <c r="A23" s="7"/>
      <c r="B23" s="8">
        <v>72.6</v>
      </c>
      <c r="C23" s="57" t="s">
        <v>32</v>
      </c>
      <c r="D23" s="57" t="s">
        <v>144</v>
      </c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57"/>
    </row>
    <row r="28" spans="1:4" ht="12.75">
      <c r="A28" s="7"/>
      <c r="B28" s="8"/>
      <c r="C28" s="7"/>
      <c r="D28" s="57"/>
    </row>
    <row r="29" spans="1:4" ht="12.75">
      <c r="A29" s="7"/>
      <c r="B29" s="8"/>
      <c r="C29" s="7"/>
      <c r="D29" s="57"/>
    </row>
    <row r="30" spans="1:4" ht="12.75">
      <c r="A30" s="7"/>
      <c r="B30" s="8"/>
      <c r="C30" s="7"/>
      <c r="D30" s="57"/>
    </row>
    <row r="31" spans="1:4" ht="12.75">
      <c r="A31" s="7"/>
      <c r="B31" s="8"/>
      <c r="C31" s="7"/>
      <c r="D31" s="57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 customHeight="1">
      <c r="A89" s="99" t="s">
        <v>6</v>
      </c>
      <c r="B89" s="95">
        <f>SUM(B91:B94)</f>
        <v>0</v>
      </c>
      <c r="C89" s="97"/>
      <c r="D89" s="97"/>
    </row>
    <row r="90" spans="1:4" ht="12.75" customHeight="1">
      <c r="A90" s="100"/>
      <c r="B90" s="96"/>
      <c r="C90" s="98"/>
      <c r="D90" s="98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93" t="s">
        <v>7</v>
      </c>
      <c r="B97" s="95">
        <v>0</v>
      </c>
      <c r="C97" s="97"/>
      <c r="D97" s="97"/>
    </row>
    <row r="98" spans="1:4" ht="12.75" customHeight="1">
      <c r="A98" s="94"/>
      <c r="B98" s="96"/>
      <c r="C98" s="98"/>
      <c r="D98" s="98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B15+B20</f>
        <v>6801.910000000001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84" t="s">
        <v>10</v>
      </c>
      <c r="D106" s="84"/>
    </row>
    <row r="107" spans="1:4" ht="15.75">
      <c r="A107" s="4" t="s">
        <v>20</v>
      </c>
      <c r="B107" s="3"/>
      <c r="C107" s="101" t="s">
        <v>18</v>
      </c>
      <c r="D107" s="101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84" t="s">
        <v>12</v>
      </c>
      <c r="D111" s="84"/>
    </row>
    <row r="112" spans="2:4" ht="15.75">
      <c r="B112" s="3"/>
      <c r="C112" s="84" t="s">
        <v>13</v>
      </c>
      <c r="D112" s="84"/>
    </row>
  </sheetData>
  <mergeCells count="26">
    <mergeCell ref="C106:D106"/>
    <mergeCell ref="C107:D107"/>
    <mergeCell ref="C111:D111"/>
    <mergeCell ref="C112:D112"/>
    <mergeCell ref="A97:A98"/>
    <mergeCell ref="B97:B98"/>
    <mergeCell ref="C97:C98"/>
    <mergeCell ref="D97:D98"/>
    <mergeCell ref="A89:A90"/>
    <mergeCell ref="B89:B90"/>
    <mergeCell ref="C89:C90"/>
    <mergeCell ref="D89:D9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64">
      <selection activeCell="B22" sqref="B22:D27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6.140625" style="0" customWidth="1"/>
    <col min="4" max="4" width="30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 customHeight="1">
      <c r="A13" s="91"/>
      <c r="B13" s="102"/>
      <c r="C13" s="91"/>
      <c r="D13" s="91"/>
    </row>
    <row r="14" spans="1:4" ht="12.75" customHeight="1">
      <c r="A14" s="92"/>
      <c r="B14" s="103"/>
      <c r="C14" s="92"/>
      <c r="D14" s="92"/>
    </row>
    <row r="15" spans="1:4" ht="12.75" customHeight="1">
      <c r="A15" s="93" t="s">
        <v>4</v>
      </c>
      <c r="B15" s="95">
        <f>B17</f>
        <v>0</v>
      </c>
      <c r="C15" s="97"/>
      <c r="D15" s="97"/>
    </row>
    <row r="16" spans="1:4" ht="12.75" customHeight="1">
      <c r="A16" s="94"/>
      <c r="B16" s="96"/>
      <c r="C16" s="98"/>
      <c r="D16" s="9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3" t="s">
        <v>5</v>
      </c>
      <c r="B20" s="95">
        <f>SUM(B22:B50)</f>
        <v>0</v>
      </c>
      <c r="C20" s="97"/>
      <c r="D20" s="97"/>
    </row>
    <row r="21" spans="1:4" ht="12.75" customHeight="1">
      <c r="A21" s="94"/>
      <c r="B21" s="96"/>
      <c r="C21" s="98"/>
      <c r="D21" s="98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9" t="s">
        <v>6</v>
      </c>
      <c r="B53" s="95">
        <f>SUM(B55:B58)</f>
        <v>0</v>
      </c>
      <c r="C53" s="97"/>
      <c r="D53" s="97"/>
    </row>
    <row r="54" spans="1:4" ht="12.75" customHeight="1">
      <c r="A54" s="100"/>
      <c r="B54" s="96"/>
      <c r="C54" s="98"/>
      <c r="D54" s="9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3" t="s">
        <v>7</v>
      </c>
      <c r="B61" s="95">
        <v>0</v>
      </c>
      <c r="C61" s="97"/>
      <c r="D61" s="97"/>
    </row>
    <row r="62" spans="1:4" ht="12.75" customHeight="1">
      <c r="A62" s="94"/>
      <c r="B62" s="96"/>
      <c r="C62" s="98"/>
      <c r="D62" s="9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4" t="s">
        <v>10</v>
      </c>
      <c r="D70" s="84"/>
    </row>
    <row r="71" spans="1:4" ht="15.75">
      <c r="A71" s="4" t="s">
        <v>20</v>
      </c>
      <c r="B71" s="3"/>
      <c r="C71" s="101" t="s">
        <v>28</v>
      </c>
      <c r="D71" s="10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4" t="s">
        <v>12</v>
      </c>
      <c r="D75" s="84"/>
    </row>
    <row r="76" spans="2:4" ht="15.75">
      <c r="B76" s="3"/>
      <c r="C76" s="84" t="s">
        <v>13</v>
      </c>
      <c r="D76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B37" sqref="B37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8.28125" style="0" customWidth="1"/>
    <col min="4" max="4" width="30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 customHeight="1">
      <c r="A13" s="91"/>
      <c r="B13" s="102"/>
      <c r="C13" s="91"/>
      <c r="D13" s="91"/>
    </row>
    <row r="14" spans="1:4" ht="12.75" customHeight="1">
      <c r="A14" s="92"/>
      <c r="B14" s="103"/>
      <c r="C14" s="92"/>
      <c r="D14" s="92"/>
    </row>
    <row r="15" spans="1:4" ht="12.75" customHeight="1">
      <c r="A15" s="93" t="s">
        <v>4</v>
      </c>
      <c r="B15" s="95">
        <f>B17</f>
        <v>0</v>
      </c>
      <c r="C15" s="97"/>
      <c r="D15" s="97"/>
    </row>
    <row r="16" spans="1:4" ht="12.75" customHeight="1">
      <c r="A16" s="94"/>
      <c r="B16" s="96"/>
      <c r="C16" s="98"/>
      <c r="D16" s="9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3" t="s">
        <v>5</v>
      </c>
      <c r="B20" s="95">
        <f>SUM(B22:B50)</f>
        <v>49251.85</v>
      </c>
      <c r="C20" s="97"/>
      <c r="D20" s="97"/>
    </row>
    <row r="21" spans="1:4" ht="12.75" customHeight="1">
      <c r="A21" s="94"/>
      <c r="B21" s="96"/>
      <c r="C21" s="98"/>
      <c r="D21" s="98"/>
    </row>
    <row r="22" spans="1:4" ht="12.75">
      <c r="A22" s="7"/>
      <c r="B22" s="58">
        <v>5003.49</v>
      </c>
      <c r="C22" s="57" t="s">
        <v>98</v>
      </c>
      <c r="D22" s="57" t="s">
        <v>144</v>
      </c>
    </row>
    <row r="23" spans="1:4" ht="12.75">
      <c r="A23" s="7"/>
      <c r="B23" s="8">
        <v>5841.71</v>
      </c>
      <c r="C23" s="57" t="s">
        <v>165</v>
      </c>
      <c r="D23" s="57" t="s">
        <v>63</v>
      </c>
    </row>
    <row r="24" spans="1:4" ht="12.75">
      <c r="A24" s="7"/>
      <c r="B24" s="8">
        <v>46.2</v>
      </c>
      <c r="C24" s="57" t="s">
        <v>166</v>
      </c>
      <c r="D24" s="57" t="s">
        <v>143</v>
      </c>
    </row>
    <row r="25" spans="1:4" ht="12.75">
      <c r="A25" s="7"/>
      <c r="B25" s="8">
        <v>409.02</v>
      </c>
      <c r="C25" s="7" t="s">
        <v>102</v>
      </c>
      <c r="D25" s="1" t="s">
        <v>142</v>
      </c>
    </row>
    <row r="26" spans="1:4" ht="12.75">
      <c r="A26" s="7"/>
      <c r="B26" s="8">
        <v>1193</v>
      </c>
      <c r="C26" s="7" t="s">
        <v>102</v>
      </c>
      <c r="D26" s="1" t="s">
        <v>63</v>
      </c>
    </row>
    <row r="27" spans="1:4" ht="12.75">
      <c r="A27" s="7"/>
      <c r="B27" s="8">
        <v>201.05</v>
      </c>
      <c r="C27" s="7" t="s">
        <v>167</v>
      </c>
      <c r="D27" s="1" t="s">
        <v>142</v>
      </c>
    </row>
    <row r="28" spans="1:4" ht="12.75">
      <c r="A28" s="7"/>
      <c r="B28" s="8">
        <v>1547</v>
      </c>
      <c r="C28" s="7" t="s">
        <v>168</v>
      </c>
      <c r="D28" s="1" t="s">
        <v>144</v>
      </c>
    </row>
    <row r="29" spans="1:4" ht="12.75">
      <c r="A29" s="7"/>
      <c r="B29" s="8">
        <v>1378.83</v>
      </c>
      <c r="C29" s="7" t="s">
        <v>119</v>
      </c>
      <c r="D29" s="1" t="s">
        <v>144</v>
      </c>
    </row>
    <row r="30" spans="1:4" ht="12.75">
      <c r="A30" s="7"/>
      <c r="B30" s="8">
        <v>416.5</v>
      </c>
      <c r="C30" s="7" t="s">
        <v>169</v>
      </c>
      <c r="D30" s="1" t="s">
        <v>144</v>
      </c>
    </row>
    <row r="31" spans="1:4" ht="12.75">
      <c r="A31" s="7"/>
      <c r="B31" s="8">
        <v>1250</v>
      </c>
      <c r="C31" s="7" t="s">
        <v>170</v>
      </c>
      <c r="D31" s="1" t="s">
        <v>144</v>
      </c>
    </row>
    <row r="32" spans="1:4" ht="12.75">
      <c r="A32" s="7"/>
      <c r="B32" s="8">
        <v>404.99</v>
      </c>
      <c r="C32" s="1" t="s">
        <v>134</v>
      </c>
      <c r="D32" s="1" t="s">
        <v>172</v>
      </c>
    </row>
    <row r="33" spans="1:4" ht="12.75">
      <c r="A33" s="7"/>
      <c r="B33" s="8">
        <v>1809.96</v>
      </c>
      <c r="C33" s="7" t="s">
        <v>115</v>
      </c>
      <c r="D33" s="1" t="s">
        <v>144</v>
      </c>
    </row>
    <row r="34" spans="1:4" ht="12.75">
      <c r="A34" s="7"/>
      <c r="B34" s="8">
        <v>244.55</v>
      </c>
      <c r="C34" s="7" t="s">
        <v>94</v>
      </c>
      <c r="D34" s="1" t="s">
        <v>144</v>
      </c>
    </row>
    <row r="35" spans="1:4" ht="12.75">
      <c r="A35" s="7"/>
      <c r="B35" s="8">
        <v>15118.95</v>
      </c>
      <c r="C35" s="7" t="s">
        <v>171</v>
      </c>
      <c r="D35" s="1" t="s">
        <v>142</v>
      </c>
    </row>
    <row r="36" spans="1:4" ht="12.75">
      <c r="A36" s="7"/>
      <c r="B36" s="8">
        <v>14386.6</v>
      </c>
      <c r="C36" s="7" t="s">
        <v>154</v>
      </c>
      <c r="D36" s="1" t="s">
        <v>143</v>
      </c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9" t="s">
        <v>6</v>
      </c>
      <c r="B53" s="95">
        <f>SUM(B55:B58)</f>
        <v>0</v>
      </c>
      <c r="C53" s="97"/>
      <c r="D53" s="97"/>
    </row>
    <row r="54" spans="1:4" ht="12.75" customHeight="1">
      <c r="A54" s="100"/>
      <c r="B54" s="96"/>
      <c r="C54" s="98"/>
      <c r="D54" s="9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3" t="s">
        <v>7</v>
      </c>
      <c r="B61" s="95">
        <v>0</v>
      </c>
      <c r="C61" s="97"/>
      <c r="D61" s="97"/>
    </row>
    <row r="62" spans="1:4" ht="12.75" customHeight="1">
      <c r="A62" s="94"/>
      <c r="B62" s="96"/>
      <c r="C62" s="98"/>
      <c r="D62" s="9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49251.85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4" t="s">
        <v>10</v>
      </c>
      <c r="D70" s="84"/>
    </row>
    <row r="71" spans="1:4" ht="15.75">
      <c r="A71" s="4" t="s">
        <v>20</v>
      </c>
      <c r="B71" s="3"/>
      <c r="C71" s="101" t="s">
        <v>28</v>
      </c>
      <c r="D71" s="10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4" t="s">
        <v>12</v>
      </c>
      <c r="D75" s="84"/>
    </row>
    <row r="76" spans="2:4" ht="15.75">
      <c r="B76" s="3"/>
      <c r="C76" s="84" t="s">
        <v>13</v>
      </c>
      <c r="D76" s="84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">
      <selection activeCell="B36" sqref="B36:B37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84" t="s">
        <v>14</v>
      </c>
      <c r="B4" s="84"/>
      <c r="C4" s="84"/>
      <c r="D4" s="84"/>
    </row>
    <row r="5" spans="1:4" ht="15.75">
      <c r="A5" s="84" t="s">
        <v>15</v>
      </c>
      <c r="B5" s="84"/>
      <c r="C5" s="84"/>
      <c r="D5" s="84"/>
    </row>
    <row r="10" spans="1:4" ht="12.75">
      <c r="A10" s="90" t="s">
        <v>0</v>
      </c>
      <c r="B10" s="90" t="s">
        <v>1</v>
      </c>
      <c r="C10" s="90" t="s">
        <v>2</v>
      </c>
      <c r="D10" s="90" t="s">
        <v>3</v>
      </c>
    </row>
    <row r="11" spans="1:4" ht="12.75">
      <c r="A11" s="91"/>
      <c r="B11" s="102"/>
      <c r="C11" s="91"/>
      <c r="D11" s="91"/>
    </row>
    <row r="12" spans="1:4" ht="12.75">
      <c r="A12" s="92"/>
      <c r="B12" s="103"/>
      <c r="C12" s="92"/>
      <c r="D12" s="92"/>
    </row>
    <row r="13" spans="1:4" ht="12.75">
      <c r="A13" s="93" t="s">
        <v>4</v>
      </c>
      <c r="B13" s="95">
        <v>0</v>
      </c>
      <c r="C13" s="97"/>
      <c r="D13" s="97"/>
    </row>
    <row r="14" spans="1:4" ht="12.75">
      <c r="A14" s="94"/>
      <c r="B14" s="96"/>
      <c r="C14" s="98"/>
      <c r="D14" s="98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3" t="s">
        <v>5</v>
      </c>
      <c r="B22" s="95">
        <f>B24+B25+B26</f>
        <v>0</v>
      </c>
      <c r="C22" s="97"/>
      <c r="D22" s="97"/>
    </row>
    <row r="23" spans="1:4" ht="12.75">
      <c r="A23" s="94"/>
      <c r="B23" s="96"/>
      <c r="C23" s="98"/>
      <c r="D23" s="98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9" t="s">
        <v>6</v>
      </c>
      <c r="B36" s="95">
        <v>0</v>
      </c>
      <c r="C36" s="97"/>
      <c r="D36" s="97"/>
    </row>
    <row r="37" spans="1:4" ht="13.5" customHeight="1">
      <c r="A37" s="100"/>
      <c r="B37" s="96"/>
      <c r="C37" s="98"/>
      <c r="D37" s="98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3" t="s">
        <v>7</v>
      </c>
      <c r="B44" s="95">
        <v>0</v>
      </c>
      <c r="C44" s="97"/>
      <c r="D44" s="97"/>
    </row>
    <row r="45" spans="1:4" ht="12.75">
      <c r="A45" s="94"/>
      <c r="B45" s="96"/>
      <c r="C45" s="98"/>
      <c r="D45" s="98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4" t="s">
        <v>10</v>
      </c>
      <c r="D53" s="84"/>
    </row>
    <row r="54" spans="1:4" ht="15.75">
      <c r="A54" s="4" t="s">
        <v>9</v>
      </c>
      <c r="B54" s="3"/>
      <c r="C54" s="101" t="s">
        <v>11</v>
      </c>
      <c r="D54" s="101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4" t="s">
        <v>12</v>
      </c>
      <c r="D58" s="84"/>
    </row>
    <row r="59" spans="2:4" ht="15.75">
      <c r="B59" s="3"/>
      <c r="C59" s="84" t="s">
        <v>13</v>
      </c>
      <c r="D59" s="84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D22" sqref="D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 customHeight="1">
      <c r="A13" s="91"/>
      <c r="B13" s="102"/>
      <c r="C13" s="91"/>
      <c r="D13" s="91"/>
    </row>
    <row r="14" spans="1:4" ht="12.75" customHeight="1">
      <c r="A14" s="92"/>
      <c r="B14" s="103"/>
      <c r="C14" s="92"/>
      <c r="D14" s="92"/>
    </row>
    <row r="15" spans="1:4" ht="12.75" customHeight="1">
      <c r="A15" s="93" t="s">
        <v>4</v>
      </c>
      <c r="B15" s="95">
        <f>B17</f>
        <v>0</v>
      </c>
      <c r="C15" s="97"/>
      <c r="D15" s="97"/>
    </row>
    <row r="16" spans="1:4" ht="12.75" customHeight="1">
      <c r="A16" s="94"/>
      <c r="B16" s="96"/>
      <c r="C16" s="98"/>
      <c r="D16" s="9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3" t="s">
        <v>5</v>
      </c>
      <c r="B20" s="95">
        <f>SUM(B22:B50)</f>
        <v>1562.96</v>
      </c>
      <c r="C20" s="97"/>
      <c r="D20" s="97"/>
    </row>
    <row r="21" spans="1:4" ht="12.75" customHeight="1">
      <c r="A21" s="94"/>
      <c r="B21" s="96"/>
      <c r="C21" s="98"/>
      <c r="D21" s="98"/>
    </row>
    <row r="22" spans="1:4" ht="12.75">
      <c r="A22" s="7"/>
      <c r="B22" s="58">
        <v>1562.96</v>
      </c>
      <c r="C22" s="57" t="s">
        <v>173</v>
      </c>
      <c r="D22" s="57" t="s">
        <v>174</v>
      </c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9" t="s">
        <v>6</v>
      </c>
      <c r="B53" s="95">
        <f>SUM(B55:B58)</f>
        <v>0</v>
      </c>
      <c r="C53" s="97"/>
      <c r="D53" s="97"/>
    </row>
    <row r="54" spans="1:4" ht="12.75" customHeight="1">
      <c r="A54" s="100"/>
      <c r="B54" s="96"/>
      <c r="C54" s="98"/>
      <c r="D54" s="9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3" t="s">
        <v>7</v>
      </c>
      <c r="B61" s="95">
        <v>0</v>
      </c>
      <c r="C61" s="97"/>
      <c r="D61" s="97"/>
    </row>
    <row r="62" spans="1:4" ht="12.75" customHeight="1">
      <c r="A62" s="94"/>
      <c r="B62" s="96"/>
      <c r="C62" s="98"/>
      <c r="D62" s="9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1562.96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4" t="s">
        <v>10</v>
      </c>
      <c r="D70" s="84"/>
    </row>
    <row r="71" spans="1:4" ht="15.75">
      <c r="A71" s="4" t="s">
        <v>20</v>
      </c>
      <c r="B71" s="3"/>
      <c r="C71" s="101" t="s">
        <v>28</v>
      </c>
      <c r="D71" s="10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4" t="s">
        <v>12</v>
      </c>
      <c r="D75" s="84"/>
    </row>
    <row r="76" spans="2:4" ht="15.75">
      <c r="B76" s="3"/>
      <c r="C76" s="84" t="s">
        <v>13</v>
      </c>
      <c r="D76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58">
      <selection activeCell="B22" sqref="B22:D29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 customHeight="1">
      <c r="A13" s="91"/>
      <c r="B13" s="102"/>
      <c r="C13" s="91"/>
      <c r="D13" s="91"/>
    </row>
    <row r="14" spans="1:4" ht="12.75" customHeight="1">
      <c r="A14" s="92"/>
      <c r="B14" s="103"/>
      <c r="C14" s="92"/>
      <c r="D14" s="92"/>
    </row>
    <row r="15" spans="1:4" ht="12.75" customHeight="1">
      <c r="A15" s="93" t="s">
        <v>4</v>
      </c>
      <c r="B15" s="95">
        <f>B17</f>
        <v>0</v>
      </c>
      <c r="C15" s="97"/>
      <c r="D15" s="97"/>
    </row>
    <row r="16" spans="1:4" ht="12.75" customHeight="1">
      <c r="A16" s="94"/>
      <c r="B16" s="96"/>
      <c r="C16" s="98"/>
      <c r="D16" s="9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3" t="s">
        <v>5</v>
      </c>
      <c r="B20" s="95">
        <f>SUM(B22:B50)</f>
        <v>0</v>
      </c>
      <c r="C20" s="97"/>
      <c r="D20" s="97"/>
    </row>
    <row r="21" spans="1:4" ht="12.75" customHeight="1">
      <c r="A21" s="94"/>
      <c r="B21" s="96"/>
      <c r="C21" s="98"/>
      <c r="D21" s="98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9" t="s">
        <v>6</v>
      </c>
      <c r="B53" s="95">
        <f>SUM(B55:B58)</f>
        <v>0</v>
      </c>
      <c r="C53" s="97"/>
      <c r="D53" s="97"/>
    </row>
    <row r="54" spans="1:4" ht="12.75" customHeight="1">
      <c r="A54" s="100"/>
      <c r="B54" s="96"/>
      <c r="C54" s="98"/>
      <c r="D54" s="9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3" t="s">
        <v>7</v>
      </c>
      <c r="B61" s="95">
        <v>0</v>
      </c>
      <c r="C61" s="97"/>
      <c r="D61" s="97"/>
    </row>
    <row r="62" spans="1:4" ht="12.75" customHeight="1">
      <c r="A62" s="94"/>
      <c r="B62" s="96"/>
      <c r="C62" s="98"/>
      <c r="D62" s="9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4" t="s">
        <v>10</v>
      </c>
      <c r="D70" s="84"/>
    </row>
    <row r="71" spans="1:4" ht="15.75">
      <c r="A71" s="4" t="s">
        <v>20</v>
      </c>
      <c r="B71" s="3"/>
      <c r="C71" s="101" t="s">
        <v>28</v>
      </c>
      <c r="D71" s="10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4" t="s">
        <v>12</v>
      </c>
      <c r="D75" s="84"/>
    </row>
    <row r="76" spans="2:4" ht="15.75">
      <c r="B76" s="3"/>
      <c r="C76" s="84" t="s">
        <v>13</v>
      </c>
      <c r="D76" s="84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 customHeight="1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 customHeight="1">
      <c r="A13" s="91"/>
      <c r="B13" s="102"/>
      <c r="C13" s="91"/>
      <c r="D13" s="91"/>
    </row>
    <row r="14" spans="1:4" ht="12.75" customHeight="1">
      <c r="A14" s="92"/>
      <c r="B14" s="103"/>
      <c r="C14" s="92"/>
      <c r="D14" s="92"/>
    </row>
    <row r="15" spans="1:4" ht="12.75" customHeight="1">
      <c r="A15" s="93" t="s">
        <v>4</v>
      </c>
      <c r="B15" s="95">
        <f>B17</f>
        <v>0</v>
      </c>
      <c r="C15" s="97"/>
      <c r="D15" s="97"/>
    </row>
    <row r="16" spans="1:4" ht="12.75" customHeight="1">
      <c r="A16" s="94"/>
      <c r="B16" s="96"/>
      <c r="C16" s="98"/>
      <c r="D16" s="9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3" t="s">
        <v>5</v>
      </c>
      <c r="B20" s="95">
        <f>SUM(B22:B50)</f>
        <v>3100</v>
      </c>
      <c r="C20" s="97"/>
      <c r="D20" s="97"/>
    </row>
    <row r="21" spans="1:4" ht="12.75" customHeight="1">
      <c r="A21" s="94"/>
      <c r="B21" s="96"/>
      <c r="C21" s="98"/>
      <c r="D21" s="98"/>
    </row>
    <row r="22" spans="1:4" ht="12.75">
      <c r="A22" s="7"/>
      <c r="B22" s="58">
        <v>3100</v>
      </c>
      <c r="C22" s="57" t="s">
        <v>154</v>
      </c>
      <c r="D22" s="57" t="s">
        <v>175</v>
      </c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9" t="s">
        <v>6</v>
      </c>
      <c r="B53" s="95">
        <f>SUM(B55:B58)</f>
        <v>0</v>
      </c>
      <c r="C53" s="97"/>
      <c r="D53" s="97"/>
    </row>
    <row r="54" spans="1:4" ht="12.75" customHeight="1">
      <c r="A54" s="100"/>
      <c r="B54" s="96"/>
      <c r="C54" s="98"/>
      <c r="D54" s="9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3" t="s">
        <v>7</v>
      </c>
      <c r="B61" s="95">
        <v>0</v>
      </c>
      <c r="C61" s="97"/>
      <c r="D61" s="97"/>
    </row>
    <row r="62" spans="1:4" ht="12.75" customHeight="1">
      <c r="A62" s="94"/>
      <c r="B62" s="96"/>
      <c r="C62" s="98"/>
      <c r="D62" s="9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3100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4" t="s">
        <v>10</v>
      </c>
      <c r="D70" s="84"/>
    </row>
    <row r="71" spans="1:4" ht="15.75">
      <c r="A71" s="4" t="s">
        <v>20</v>
      </c>
      <c r="B71" s="3"/>
      <c r="C71" s="101" t="s">
        <v>28</v>
      </c>
      <c r="D71" s="10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4" t="s">
        <v>12</v>
      </c>
      <c r="D75" s="84"/>
    </row>
    <row r="76" spans="2:4" ht="15.75">
      <c r="B76" s="3"/>
      <c r="C76" s="84" t="s">
        <v>13</v>
      </c>
      <c r="D76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1">
      <selection activeCell="B26" sqref="B26:D28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4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102"/>
      <c r="C13" s="91"/>
      <c r="D13" s="91"/>
    </row>
    <row r="14" spans="1:4" ht="12.75">
      <c r="A14" s="92"/>
      <c r="B14" s="103"/>
      <c r="C14" s="92"/>
      <c r="D14" s="92"/>
    </row>
    <row r="15" spans="1:4" ht="12.75">
      <c r="A15" s="93" t="s">
        <v>4</v>
      </c>
      <c r="B15" s="95">
        <v>0</v>
      </c>
      <c r="C15" s="97"/>
      <c r="D15" s="97"/>
    </row>
    <row r="16" spans="1:4" ht="12.75">
      <c r="A16" s="94"/>
      <c r="B16" s="96"/>
      <c r="C16" s="98"/>
      <c r="D16" s="9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3" t="s">
        <v>5</v>
      </c>
      <c r="B24" s="95">
        <f>SUM(B26:B45)</f>
        <v>0</v>
      </c>
      <c r="C24" s="97"/>
      <c r="D24" s="97"/>
    </row>
    <row r="25" spans="1:4" ht="12.75">
      <c r="A25" s="94"/>
      <c r="B25" s="96"/>
      <c r="C25" s="98"/>
      <c r="D25" s="98"/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99" t="s">
        <v>6</v>
      </c>
      <c r="B47" s="95">
        <v>0</v>
      </c>
      <c r="C47" s="97"/>
      <c r="D47" s="97"/>
    </row>
    <row r="48" spans="1:4" ht="17.25" customHeight="1">
      <c r="A48" s="100"/>
      <c r="B48" s="96"/>
      <c r="C48" s="98"/>
      <c r="D48" s="98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93" t="s">
        <v>7</v>
      </c>
      <c r="B55" s="95">
        <v>0</v>
      </c>
      <c r="C55" s="97"/>
      <c r="D55" s="97"/>
    </row>
    <row r="56" spans="1:4" ht="12.75">
      <c r="A56" s="94"/>
      <c r="B56" s="96"/>
      <c r="C56" s="98"/>
      <c r="D56" s="98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16</v>
      </c>
      <c r="B61" s="10">
        <f>B24</f>
        <v>0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84" t="s">
        <v>10</v>
      </c>
      <c r="D64" s="84"/>
    </row>
    <row r="65" spans="1:4" ht="15.75">
      <c r="A65" s="4" t="s">
        <v>9</v>
      </c>
      <c r="B65" s="3"/>
      <c r="C65" s="101" t="s">
        <v>11</v>
      </c>
      <c r="D65" s="101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84" t="s">
        <v>12</v>
      </c>
      <c r="D69" s="84"/>
    </row>
    <row r="70" spans="2:4" ht="15.75">
      <c r="B70" s="3"/>
      <c r="C70" s="84" t="s">
        <v>13</v>
      </c>
      <c r="D70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B26" sqref="B26:D29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2.7109375" style="0" customWidth="1"/>
    <col min="4" max="4" width="30.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102"/>
      <c r="C13" s="91"/>
      <c r="D13" s="91"/>
    </row>
    <row r="14" spans="1:4" ht="12.75">
      <c r="A14" s="92"/>
      <c r="B14" s="103"/>
      <c r="C14" s="92"/>
      <c r="D14" s="92"/>
    </row>
    <row r="15" spans="1:4" ht="12.75">
      <c r="A15" s="93" t="s">
        <v>4</v>
      </c>
      <c r="B15" s="95">
        <v>0</v>
      </c>
      <c r="C15" s="97"/>
      <c r="D15" s="97"/>
    </row>
    <row r="16" spans="1:4" ht="12.75">
      <c r="A16" s="94"/>
      <c r="B16" s="96"/>
      <c r="C16" s="98"/>
      <c r="D16" s="9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3" t="s">
        <v>5</v>
      </c>
      <c r="B24" s="95">
        <f>SUM(B26:B52)</f>
        <v>0</v>
      </c>
      <c r="C24" s="97"/>
      <c r="D24" s="97"/>
    </row>
    <row r="25" spans="1:4" ht="12.75">
      <c r="A25" s="94"/>
      <c r="B25" s="96"/>
      <c r="C25" s="98"/>
      <c r="D25" s="98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99" t="s">
        <v>6</v>
      </c>
      <c r="B53" s="95"/>
      <c r="C53" s="97"/>
      <c r="D53" s="97"/>
    </row>
    <row r="54" spans="1:4" ht="18" customHeight="1">
      <c r="A54" s="100"/>
      <c r="B54" s="96"/>
      <c r="C54" s="98"/>
      <c r="D54" s="9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3" t="s">
        <v>7</v>
      </c>
      <c r="B61" s="95">
        <v>0</v>
      </c>
      <c r="C61" s="97"/>
      <c r="D61" s="97"/>
    </row>
    <row r="62" spans="1:4" ht="12.75">
      <c r="A62" s="94"/>
      <c r="B62" s="96"/>
      <c r="C62" s="98"/>
      <c r="D62" s="9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B24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4" t="s">
        <v>10</v>
      </c>
      <c r="D70" s="84"/>
    </row>
    <row r="71" spans="1:4" ht="15.75">
      <c r="A71" s="4" t="s">
        <v>9</v>
      </c>
      <c r="B71" s="3"/>
      <c r="C71" s="101" t="s">
        <v>11</v>
      </c>
      <c r="D71" s="10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4" t="s">
        <v>12</v>
      </c>
      <c r="D75" s="84"/>
    </row>
    <row r="76" spans="2:4" ht="15.75">
      <c r="B76" s="3"/>
      <c r="C76" s="84" t="s">
        <v>13</v>
      </c>
      <c r="D76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55">
      <selection activeCell="B26" sqref="B26:D26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102"/>
      <c r="C13" s="91"/>
      <c r="D13" s="91"/>
    </row>
    <row r="14" spans="1:4" ht="12.75">
      <c r="A14" s="92"/>
      <c r="B14" s="103"/>
      <c r="C14" s="92"/>
      <c r="D14" s="92"/>
    </row>
    <row r="15" spans="1:4" ht="12.75">
      <c r="A15" s="93" t="s">
        <v>4</v>
      </c>
      <c r="B15" s="95">
        <v>0</v>
      </c>
      <c r="C15" s="97"/>
      <c r="D15" s="97"/>
    </row>
    <row r="16" spans="1:4" ht="12.75">
      <c r="A16" s="94"/>
      <c r="B16" s="96"/>
      <c r="C16" s="98"/>
      <c r="D16" s="9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3" t="s">
        <v>5</v>
      </c>
      <c r="B24" s="95">
        <f>SUM(B26:B70)</f>
        <v>0</v>
      </c>
      <c r="C24" s="97"/>
      <c r="D24" s="97"/>
    </row>
    <row r="25" spans="1:4" ht="12.75">
      <c r="A25" s="94"/>
      <c r="B25" s="96"/>
      <c r="C25" s="98"/>
      <c r="D25" s="98"/>
    </row>
    <row r="26" spans="1:4" ht="12.75">
      <c r="A26" s="1"/>
      <c r="B26" s="22"/>
      <c r="C26" s="18"/>
      <c r="D26" s="38"/>
    </row>
    <row r="27" spans="1:4" ht="12.75">
      <c r="A27" s="1"/>
      <c r="B27" s="22"/>
      <c r="C27" s="18"/>
      <c r="D27" s="38"/>
    </row>
    <row r="28" spans="1:4" ht="12.75">
      <c r="A28" s="1"/>
      <c r="B28" s="2"/>
      <c r="C28" s="1"/>
      <c r="D28" s="38"/>
    </row>
    <row r="29" spans="1:4" ht="12.75">
      <c r="A29" s="1"/>
      <c r="B29" s="2"/>
      <c r="C29" s="1"/>
      <c r="D29" s="38"/>
    </row>
    <row r="30" spans="1:4" ht="12.75">
      <c r="A30" s="1"/>
      <c r="B30" s="2"/>
      <c r="C30" s="1"/>
      <c r="D30" s="38"/>
    </row>
    <row r="31" spans="1:4" ht="12.75">
      <c r="A31" s="1"/>
      <c r="B31" s="2"/>
      <c r="C31" s="1"/>
      <c r="D31" s="38"/>
    </row>
    <row r="32" spans="1:4" ht="12.75">
      <c r="A32" s="1"/>
      <c r="B32" s="2"/>
      <c r="C32" s="15"/>
      <c r="D32" s="38"/>
    </row>
    <row r="33" spans="1:4" ht="12.75">
      <c r="A33" s="1"/>
      <c r="B33" s="2"/>
      <c r="C33" s="15"/>
      <c r="D33" s="38"/>
    </row>
    <row r="34" spans="1:4" ht="12.75">
      <c r="A34" s="1"/>
      <c r="B34" s="2"/>
      <c r="C34" s="15"/>
      <c r="D34" s="38"/>
    </row>
    <row r="35" spans="1:4" ht="12.75">
      <c r="A35" s="1"/>
      <c r="B35" s="2"/>
      <c r="C35" s="15"/>
      <c r="D35" s="38"/>
    </row>
    <row r="36" spans="1:4" ht="12.75">
      <c r="A36" s="1"/>
      <c r="B36" s="2"/>
      <c r="C36" s="15"/>
      <c r="D36" s="38"/>
    </row>
    <row r="37" spans="1:4" ht="12.75">
      <c r="A37" s="1"/>
      <c r="B37" s="2"/>
      <c r="C37" s="15"/>
      <c r="D37" s="38"/>
    </row>
    <row r="38" spans="1:4" ht="12.75">
      <c r="A38" s="1"/>
      <c r="B38" s="2"/>
      <c r="C38" s="15"/>
      <c r="D38" s="43"/>
    </row>
    <row r="39" spans="1:4" ht="12.75">
      <c r="A39" s="1"/>
      <c r="B39" s="2"/>
      <c r="C39" s="15"/>
      <c r="D39" s="43"/>
    </row>
    <row r="40" spans="1:4" ht="12.75">
      <c r="A40" s="1"/>
      <c r="B40" s="2"/>
      <c r="C40" s="15"/>
      <c r="D40" s="43"/>
    </row>
    <row r="41" spans="1:4" ht="12.75">
      <c r="A41" s="1"/>
      <c r="B41" s="2"/>
      <c r="C41" s="15"/>
      <c r="D41" s="43"/>
    </row>
    <row r="42" spans="1:4" ht="12.75">
      <c r="A42" s="1"/>
      <c r="B42" s="2"/>
      <c r="C42" s="15"/>
      <c r="D42" s="43"/>
    </row>
    <row r="43" spans="1:4" ht="12.75">
      <c r="A43" s="1"/>
      <c r="B43" s="2"/>
      <c r="C43" s="15"/>
      <c r="D43" s="43"/>
    </row>
    <row r="44" spans="1:4" ht="12.75">
      <c r="A44" s="1"/>
      <c r="B44" s="2"/>
      <c r="C44" s="15"/>
      <c r="D44" s="43"/>
    </row>
    <row r="45" spans="1:4" ht="12.75">
      <c r="A45" s="1"/>
      <c r="B45" s="2"/>
      <c r="C45" s="15"/>
      <c r="D45" s="43"/>
    </row>
    <row r="46" spans="1:4" ht="12.75">
      <c r="A46" s="1"/>
      <c r="B46" s="2"/>
      <c r="C46" s="15"/>
      <c r="D46" s="43"/>
    </row>
    <row r="47" spans="1:4" ht="12.75">
      <c r="A47" s="1"/>
      <c r="B47" s="2"/>
      <c r="C47" s="15"/>
      <c r="D47" s="43"/>
    </row>
    <row r="48" spans="1:4" ht="12.75">
      <c r="A48" s="1"/>
      <c r="B48" s="2"/>
      <c r="C48" s="15"/>
      <c r="D48" s="43"/>
    </row>
    <row r="49" spans="1:4" ht="12.75">
      <c r="A49" s="1"/>
      <c r="B49" s="2"/>
      <c r="C49" s="15"/>
      <c r="D49" s="43"/>
    </row>
    <row r="50" spans="1:4" ht="12.75">
      <c r="A50" s="1"/>
      <c r="B50" s="2"/>
      <c r="C50" s="15"/>
      <c r="D50" s="43"/>
    </row>
    <row r="51" spans="1:4" ht="12.75">
      <c r="A51" s="1"/>
      <c r="B51" s="2"/>
      <c r="C51" s="15"/>
      <c r="D51" s="43"/>
    </row>
    <row r="52" spans="1:4" ht="12.75">
      <c r="A52" s="1"/>
      <c r="B52" s="2"/>
      <c r="C52" s="15"/>
      <c r="D52" s="43"/>
    </row>
    <row r="53" spans="1:4" ht="12.75">
      <c r="A53" s="1"/>
      <c r="B53" s="2"/>
      <c r="C53" s="15"/>
      <c r="D53" s="43"/>
    </row>
    <row r="54" spans="1:4" ht="12.75">
      <c r="A54" s="1"/>
      <c r="B54" s="2"/>
      <c r="C54" s="15"/>
      <c r="D54" s="43"/>
    </row>
    <row r="55" spans="1:4" ht="12.75">
      <c r="A55" s="1"/>
      <c r="B55" s="2"/>
      <c r="C55" s="15"/>
      <c r="D55" s="43"/>
    </row>
    <row r="56" spans="1:4" ht="12.75">
      <c r="A56" s="1"/>
      <c r="B56" s="2"/>
      <c r="C56" s="15"/>
      <c r="D56" s="43"/>
    </row>
    <row r="57" spans="1:4" ht="12.75">
      <c r="A57" s="1"/>
      <c r="B57" s="2"/>
      <c r="C57" s="15"/>
      <c r="D57" s="43"/>
    </row>
    <row r="58" spans="1:4" ht="12.75">
      <c r="A58" s="1"/>
      <c r="B58" s="2"/>
      <c r="C58" s="15"/>
      <c r="D58" s="43"/>
    </row>
    <row r="59" spans="1:4" ht="12.75">
      <c r="A59" s="1"/>
      <c r="B59" s="2"/>
      <c r="C59" s="15"/>
      <c r="D59" s="43"/>
    </row>
    <row r="60" spans="1:4" ht="12.75">
      <c r="A60" s="1"/>
      <c r="B60" s="2"/>
      <c r="C60" s="15"/>
      <c r="D60" s="43"/>
    </row>
    <row r="61" spans="1:4" ht="12.75">
      <c r="A61" s="1"/>
      <c r="B61" s="2"/>
      <c r="C61" s="15"/>
      <c r="D61" s="43"/>
    </row>
    <row r="62" spans="1:4" ht="12.75">
      <c r="A62" s="1"/>
      <c r="B62" s="2"/>
      <c r="C62" s="1"/>
      <c r="D62" s="43"/>
    </row>
    <row r="63" spans="1:4" ht="12.75">
      <c r="A63" s="1"/>
      <c r="B63" s="2"/>
      <c r="C63" s="1"/>
      <c r="D63" s="43"/>
    </row>
    <row r="64" spans="1:4" ht="12.75">
      <c r="A64" s="1"/>
      <c r="B64" s="2"/>
      <c r="C64" s="1"/>
      <c r="D64" s="43"/>
    </row>
    <row r="65" spans="1:4" ht="12.75">
      <c r="A65" s="1"/>
      <c r="B65" s="2"/>
      <c r="C65" s="1"/>
      <c r="D65" s="43"/>
    </row>
    <row r="66" spans="1:4" ht="12.75">
      <c r="A66" s="1"/>
      <c r="B66" s="2"/>
      <c r="C66" s="1"/>
      <c r="D66" s="43"/>
    </row>
    <row r="67" spans="1:4" ht="12.75">
      <c r="A67" s="1"/>
      <c r="B67" s="2"/>
      <c r="C67" s="1"/>
      <c r="D67" s="43"/>
    </row>
    <row r="68" spans="1:4" ht="12.75">
      <c r="A68" s="1"/>
      <c r="B68" s="2"/>
      <c r="C68" s="1"/>
      <c r="D68" s="43"/>
    </row>
    <row r="69" spans="1:4" ht="12.75">
      <c r="A69" s="1"/>
      <c r="B69" s="2"/>
      <c r="C69" s="1"/>
      <c r="D69" s="43"/>
    </row>
    <row r="70" spans="1:4" ht="12.75">
      <c r="A70" s="1"/>
      <c r="B70" s="2"/>
      <c r="C70" s="1"/>
      <c r="D70" s="43"/>
    </row>
    <row r="71" spans="1:4" ht="12.75">
      <c r="A71" s="1"/>
      <c r="B71" s="2"/>
      <c r="C71" s="1"/>
      <c r="D71" s="1"/>
    </row>
    <row r="72" spans="1:4" ht="12.75">
      <c r="A72" s="99" t="s">
        <v>6</v>
      </c>
      <c r="B72" s="95"/>
      <c r="C72" s="97"/>
      <c r="D72" s="97"/>
    </row>
    <row r="73" spans="1:4" ht="17.25" customHeight="1">
      <c r="A73" s="100"/>
      <c r="B73" s="96"/>
      <c r="C73" s="98"/>
      <c r="D73" s="98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93" t="s">
        <v>7</v>
      </c>
      <c r="B80" s="95">
        <v>0</v>
      </c>
      <c r="C80" s="97"/>
      <c r="D80" s="97"/>
    </row>
    <row r="81" spans="1:4" ht="12.75">
      <c r="A81" s="94"/>
      <c r="B81" s="96"/>
      <c r="C81" s="98"/>
      <c r="D81" s="98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B24</f>
        <v>0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84" t="s">
        <v>10</v>
      </c>
      <c r="D89" s="84"/>
    </row>
    <row r="90" spans="1:4" ht="15.75">
      <c r="A90" s="4" t="s">
        <v>9</v>
      </c>
      <c r="B90" s="3"/>
      <c r="C90" s="101" t="s">
        <v>11</v>
      </c>
      <c r="D90" s="101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84" t="s">
        <v>12</v>
      </c>
      <c r="D94" s="84"/>
    </row>
    <row r="95" spans="2:4" ht="15.75">
      <c r="B95" s="3"/>
      <c r="C95" s="84" t="s">
        <v>13</v>
      </c>
      <c r="D95" s="84"/>
    </row>
  </sheetData>
  <mergeCells count="26">
    <mergeCell ref="C89:D89"/>
    <mergeCell ref="C90:D90"/>
    <mergeCell ref="C94:D94"/>
    <mergeCell ref="C95:D95"/>
    <mergeCell ref="A80:A81"/>
    <mergeCell ref="B80:B81"/>
    <mergeCell ref="C80:C81"/>
    <mergeCell ref="D80:D81"/>
    <mergeCell ref="A72:A73"/>
    <mergeCell ref="B72:B73"/>
    <mergeCell ref="C72:C73"/>
    <mergeCell ref="D72:D7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1">
      <selection activeCell="B26" sqref="B26:D26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32.28125" style="0" customWidth="1"/>
    <col min="4" max="4" width="31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102"/>
      <c r="C13" s="91"/>
      <c r="D13" s="91"/>
    </row>
    <row r="14" spans="1:4" ht="12.75">
      <c r="A14" s="92"/>
      <c r="B14" s="103"/>
      <c r="C14" s="92"/>
      <c r="D14" s="92"/>
    </row>
    <row r="15" spans="1:4" ht="12.75">
      <c r="A15" s="93" t="s">
        <v>4</v>
      </c>
      <c r="B15" s="95">
        <f>B17+B18</f>
        <v>0</v>
      </c>
      <c r="C15" s="97"/>
      <c r="D15" s="97"/>
    </row>
    <row r="16" spans="1:4" ht="12.75">
      <c r="A16" s="94"/>
      <c r="B16" s="96"/>
      <c r="C16" s="98"/>
      <c r="D16" s="9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3" t="s">
        <v>5</v>
      </c>
      <c r="B24" s="95">
        <f>SUM(B26:B58)</f>
        <v>0</v>
      </c>
      <c r="C24" s="97"/>
      <c r="D24" s="97"/>
    </row>
    <row r="25" spans="1:4" ht="12.75">
      <c r="A25" s="94"/>
      <c r="B25" s="96"/>
      <c r="C25" s="98"/>
      <c r="D25" s="98"/>
    </row>
    <row r="26" spans="1:4" ht="12.75">
      <c r="A26" s="1"/>
      <c r="B26" s="58"/>
      <c r="C26" s="38"/>
      <c r="D26" s="38"/>
    </row>
    <row r="27" spans="1:4" ht="12.75">
      <c r="A27" s="1"/>
      <c r="B27" s="58"/>
      <c r="C27" s="38"/>
      <c r="D27" s="38"/>
    </row>
    <row r="28" spans="1:4" ht="12.75">
      <c r="A28" s="1"/>
      <c r="B28" s="31"/>
      <c r="C28" s="20"/>
      <c r="D28" s="20"/>
    </row>
    <row r="29" spans="1:4" ht="12.75">
      <c r="A29" s="1"/>
      <c r="B29" s="22"/>
      <c r="C29" s="20"/>
      <c r="D29" s="20"/>
    </row>
    <row r="30" spans="1:4" ht="12.75">
      <c r="A30" s="1"/>
      <c r="B30" s="21"/>
      <c r="C30" s="20"/>
      <c r="D30" s="20"/>
    </row>
    <row r="31" spans="1:4" ht="12.75">
      <c r="A31" s="1"/>
      <c r="B31" s="21"/>
      <c r="C31" s="20"/>
      <c r="D31" s="20"/>
    </row>
    <row r="32" spans="1:4" ht="12.75">
      <c r="A32" s="1"/>
      <c r="B32" s="21"/>
      <c r="C32" s="20"/>
      <c r="D32" s="20"/>
    </row>
    <row r="33" spans="1:4" ht="12.75">
      <c r="A33" s="1"/>
      <c r="B33" s="21"/>
      <c r="C33" s="20"/>
      <c r="D33" s="20"/>
    </row>
    <row r="34" spans="1:4" ht="12.75">
      <c r="A34" s="1"/>
      <c r="B34" s="21"/>
      <c r="C34" s="20"/>
      <c r="D34" s="20"/>
    </row>
    <row r="35" spans="1:4" ht="12.75">
      <c r="A35" s="1"/>
      <c r="B35" s="21"/>
      <c r="C35" s="20"/>
      <c r="D35" s="20"/>
    </row>
    <row r="36" spans="1:4" ht="12.75">
      <c r="A36" s="1"/>
      <c r="B36" s="21"/>
      <c r="C36" s="20"/>
      <c r="D36" s="20"/>
    </row>
    <row r="37" spans="1:4" ht="12.75">
      <c r="A37" s="1"/>
      <c r="B37" s="21"/>
      <c r="C37" s="20"/>
      <c r="D37" s="20"/>
    </row>
    <row r="38" spans="1:4" ht="12.75">
      <c r="A38" s="1"/>
      <c r="B38" s="21"/>
      <c r="C38" s="20"/>
      <c r="D38" s="20"/>
    </row>
    <row r="39" spans="1:4" ht="12.75">
      <c r="A39" s="1"/>
      <c r="B39" s="21"/>
      <c r="C39" s="20"/>
      <c r="D39" s="20"/>
    </row>
    <row r="40" spans="1:4" ht="12.75">
      <c r="A40" s="1"/>
      <c r="B40" s="21"/>
      <c r="C40" s="1"/>
      <c r="D40" s="1"/>
    </row>
    <row r="41" spans="1:4" ht="12.75">
      <c r="A41" s="1"/>
      <c r="B41" s="21"/>
      <c r="C41" s="1"/>
      <c r="D41" s="1"/>
    </row>
    <row r="42" spans="1:4" ht="12.75">
      <c r="A42" s="1"/>
      <c r="B42" s="21"/>
      <c r="C42" s="1"/>
      <c r="D42" s="1"/>
    </row>
    <row r="43" spans="1:4" ht="12.75">
      <c r="A43" s="1"/>
      <c r="B43" s="21"/>
      <c r="C43" s="1"/>
      <c r="D43" s="1"/>
    </row>
    <row r="44" spans="1:4" ht="12.75">
      <c r="A44" s="1"/>
      <c r="B44" s="21"/>
      <c r="C44" s="1"/>
      <c r="D44" s="1"/>
    </row>
    <row r="45" spans="1:4" ht="12.75">
      <c r="A45" s="1"/>
      <c r="B45" s="21"/>
      <c r="C45" s="1"/>
      <c r="D45" s="1"/>
    </row>
    <row r="46" spans="1:4" ht="12.75">
      <c r="A46" s="1"/>
      <c r="B46" s="21"/>
      <c r="C46" s="1"/>
      <c r="D46" s="1"/>
    </row>
    <row r="47" spans="1:4" ht="12.75">
      <c r="A47" s="1"/>
      <c r="B47" s="21"/>
      <c r="C47" s="1"/>
      <c r="D47" s="1"/>
    </row>
    <row r="48" spans="1:4" ht="12.75">
      <c r="A48" s="1"/>
      <c r="B48" s="21"/>
      <c r="C48" s="1"/>
      <c r="D48" s="1"/>
    </row>
    <row r="49" spans="1:4" ht="12.75">
      <c r="A49" s="1"/>
      <c r="B49" s="21"/>
      <c r="C49" s="1"/>
      <c r="D49" s="1"/>
    </row>
    <row r="50" spans="1:4" ht="12.75">
      <c r="A50" s="1"/>
      <c r="B50" s="21"/>
      <c r="C50" s="1"/>
      <c r="D50" s="1"/>
    </row>
    <row r="51" spans="1:4" ht="12.75">
      <c r="A51" s="1"/>
      <c r="B51" s="21"/>
      <c r="C51" s="1"/>
      <c r="D51" s="1"/>
    </row>
    <row r="52" spans="1:4" ht="12.75">
      <c r="A52" s="1"/>
      <c r="B52" s="2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99" t="s">
        <v>6</v>
      </c>
      <c r="B60" s="95">
        <v>0</v>
      </c>
      <c r="C60" s="97"/>
      <c r="D60" s="97"/>
    </row>
    <row r="61" spans="1:4" ht="16.5" customHeight="1">
      <c r="A61" s="100"/>
      <c r="B61" s="96"/>
      <c r="C61" s="98"/>
      <c r="D61" s="98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93" t="s">
        <v>7</v>
      </c>
      <c r="B68" s="95">
        <f>B70</f>
        <v>0</v>
      </c>
      <c r="C68" s="97"/>
      <c r="D68" s="97"/>
    </row>
    <row r="69" spans="1:4" ht="12.75">
      <c r="A69" s="94"/>
      <c r="B69" s="96"/>
      <c r="C69" s="98"/>
      <c r="D69" s="98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16</v>
      </c>
      <c r="B74" s="10">
        <f>B15+B24+B60+B68</f>
        <v>0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84" t="s">
        <v>10</v>
      </c>
      <c r="D77" s="84"/>
    </row>
    <row r="78" spans="1:4" ht="15.75">
      <c r="A78" s="4" t="s">
        <v>9</v>
      </c>
      <c r="B78" s="3"/>
      <c r="C78" s="101" t="s">
        <v>17</v>
      </c>
      <c r="D78" s="101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84" t="s">
        <v>12</v>
      </c>
      <c r="D82" s="84"/>
    </row>
    <row r="83" spans="2:4" ht="15.75">
      <c r="B83" s="3"/>
      <c r="C83" s="84" t="s">
        <v>13</v>
      </c>
      <c r="D83" s="84"/>
    </row>
  </sheetData>
  <mergeCells count="26">
    <mergeCell ref="C77:D77"/>
    <mergeCell ref="C78:D78"/>
    <mergeCell ref="C82:D82"/>
    <mergeCell ref="C83:D83"/>
    <mergeCell ref="A68:A69"/>
    <mergeCell ref="B68:B69"/>
    <mergeCell ref="C68:C69"/>
    <mergeCell ref="D68:D69"/>
    <mergeCell ref="A60:A61"/>
    <mergeCell ref="B60:B61"/>
    <mergeCell ref="C60:C61"/>
    <mergeCell ref="D60:D61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34">
      <selection activeCell="D27" sqref="D2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102"/>
      <c r="C13" s="91"/>
      <c r="D13" s="91"/>
    </row>
    <row r="14" spans="1:4" ht="12.75">
      <c r="A14" s="92"/>
      <c r="B14" s="103"/>
      <c r="C14" s="92"/>
      <c r="D14" s="92"/>
    </row>
    <row r="15" spans="1:4" ht="12.75">
      <c r="A15" s="93" t="s">
        <v>4</v>
      </c>
      <c r="B15" s="95">
        <f>B17+B18</f>
        <v>127048.70999999999</v>
      </c>
      <c r="C15" s="97"/>
      <c r="D15" s="97"/>
    </row>
    <row r="16" spans="1:4" ht="12.75">
      <c r="A16" s="94"/>
      <c r="B16" s="96"/>
      <c r="C16" s="98"/>
      <c r="D16" s="98"/>
    </row>
    <row r="17" spans="1:4" ht="12.75">
      <c r="A17" s="1"/>
      <c r="B17" s="32">
        <v>123275.59</v>
      </c>
      <c r="C17" s="20" t="s">
        <v>30</v>
      </c>
      <c r="D17" s="20" t="s">
        <v>31</v>
      </c>
    </row>
    <row r="18" spans="1:4" ht="12.75">
      <c r="A18" s="1"/>
      <c r="B18" s="21">
        <v>3773.12</v>
      </c>
      <c r="C18" s="20" t="s">
        <v>30</v>
      </c>
      <c r="D18" s="20" t="s">
        <v>31</v>
      </c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3" t="s">
        <v>5</v>
      </c>
      <c r="B24" s="95">
        <f>SUM(B26:B31)</f>
        <v>72.6</v>
      </c>
      <c r="C24" s="97"/>
      <c r="D24" s="97"/>
    </row>
    <row r="25" spans="1:4" ht="12.75">
      <c r="A25" s="94"/>
      <c r="B25" s="96"/>
      <c r="C25" s="98"/>
      <c r="D25" s="98"/>
    </row>
    <row r="26" spans="1:4" ht="15.75">
      <c r="A26" s="23"/>
      <c r="B26" s="58">
        <v>72.6</v>
      </c>
      <c r="C26" s="20" t="s">
        <v>32</v>
      </c>
      <c r="D26" s="20" t="s">
        <v>33</v>
      </c>
    </row>
    <row r="27" spans="1:4" ht="15.75">
      <c r="A27" s="23"/>
      <c r="B27" s="33"/>
      <c r="C27" s="7"/>
      <c r="D27" s="7"/>
    </row>
    <row r="28" spans="1:4" ht="15.75">
      <c r="A28" s="23"/>
      <c r="B28" s="33"/>
      <c r="C28" s="7"/>
      <c r="D28" s="7"/>
    </row>
    <row r="29" spans="1:4" ht="15.75">
      <c r="A29" s="23"/>
      <c r="B29" s="33"/>
      <c r="C29" s="34"/>
      <c r="D29" s="7"/>
    </row>
    <row r="30" spans="1:4" ht="15.75">
      <c r="A30" s="23"/>
      <c r="B30" s="8"/>
      <c r="C30" s="7"/>
      <c r="D30" s="7"/>
    </row>
    <row r="31" spans="1:4" ht="15.75">
      <c r="A31" s="23"/>
      <c r="B31" s="8"/>
      <c r="C31" s="7"/>
      <c r="D31" s="7"/>
    </row>
    <row r="32" spans="1:4" ht="15.75">
      <c r="A32" s="23"/>
      <c r="B32" s="24"/>
      <c r="C32" s="26"/>
      <c r="D32" s="26"/>
    </row>
    <row r="33" spans="1:4" ht="15.75">
      <c r="A33" s="23"/>
      <c r="B33" s="24"/>
      <c r="C33" s="25"/>
      <c r="D33" s="25"/>
    </row>
    <row r="34" spans="1:4" ht="15">
      <c r="A34" s="1"/>
      <c r="B34" s="30"/>
      <c r="C34" s="25"/>
      <c r="D34" s="25"/>
    </row>
    <row r="35" spans="1:4" ht="12.75" customHeight="1">
      <c r="A35" s="99" t="s">
        <v>6</v>
      </c>
      <c r="B35" s="30"/>
      <c r="C35" s="27"/>
      <c r="D35" s="28"/>
    </row>
    <row r="36" spans="1:4" ht="18.75" customHeight="1">
      <c r="A36" s="100"/>
      <c r="B36" s="30"/>
      <c r="C36" s="26"/>
      <c r="D36" s="26"/>
    </row>
    <row r="37" spans="1:4" ht="15">
      <c r="A37" s="1"/>
      <c r="B37" s="30"/>
      <c r="C37" s="26"/>
      <c r="D37" s="26"/>
    </row>
    <row r="38" spans="1:4" ht="15">
      <c r="A38" s="1"/>
      <c r="B38" s="30"/>
      <c r="C38" s="27"/>
      <c r="D38" s="29"/>
    </row>
    <row r="39" spans="1:4" ht="15">
      <c r="A39" s="1"/>
      <c r="B39" s="30"/>
      <c r="C39" s="27"/>
      <c r="D39" s="29"/>
    </row>
    <row r="40" spans="1:4" ht="15">
      <c r="A40" s="1"/>
      <c r="B40" s="30"/>
      <c r="C40" s="27"/>
      <c r="D40" s="29"/>
    </row>
    <row r="41" spans="1:4" ht="15">
      <c r="A41" s="1"/>
      <c r="B41" s="30"/>
      <c r="C41" s="26"/>
      <c r="D41" s="26"/>
    </row>
    <row r="42" spans="1:4" ht="15">
      <c r="A42" s="1"/>
      <c r="B42" s="30"/>
      <c r="C42" s="27"/>
      <c r="D42" s="28"/>
    </row>
    <row r="43" spans="1:4" ht="12.75" customHeight="1">
      <c r="A43" s="93" t="s">
        <v>7</v>
      </c>
      <c r="B43" s="30"/>
      <c r="C43" s="27"/>
      <c r="D43" s="28"/>
    </row>
    <row r="44" spans="1:4" ht="12.75" customHeight="1">
      <c r="A44" s="94"/>
      <c r="B44" s="30"/>
      <c r="C44" s="27"/>
      <c r="D44" s="28"/>
    </row>
    <row r="45" spans="1:4" ht="15">
      <c r="A45" s="1"/>
      <c r="B45" s="30"/>
      <c r="C45" s="26"/>
      <c r="D45" s="26"/>
    </row>
    <row r="46" spans="1:4" ht="15">
      <c r="A46" s="1"/>
      <c r="B46" s="30"/>
      <c r="C46" s="26"/>
      <c r="D46" s="26"/>
    </row>
    <row r="47" spans="1:4" ht="15">
      <c r="A47" s="1"/>
      <c r="B47" s="30"/>
      <c r="C47" s="27"/>
      <c r="D47" s="29"/>
    </row>
    <row r="48" spans="1:4" ht="15">
      <c r="A48" s="1"/>
      <c r="B48" s="30"/>
      <c r="C48" s="27"/>
      <c r="D48" s="29"/>
    </row>
    <row r="49" spans="1:4" ht="15.75">
      <c r="A49" s="9" t="s">
        <v>16</v>
      </c>
      <c r="B49" s="49">
        <f>B15+B24</f>
        <v>127121.31</v>
      </c>
      <c r="C49" s="27"/>
      <c r="D49" s="28"/>
    </row>
    <row r="50" spans="2:5" ht="15">
      <c r="B50" s="45"/>
      <c r="C50" s="46"/>
      <c r="D50" s="46"/>
      <c r="E50" s="16"/>
    </row>
    <row r="51" spans="2:5" ht="15">
      <c r="B51" s="45"/>
      <c r="C51" s="47"/>
      <c r="D51" s="47"/>
      <c r="E51" s="16"/>
    </row>
    <row r="52" spans="1:5" ht="15.75">
      <c r="A52" s="5" t="s">
        <v>8</v>
      </c>
      <c r="B52" s="3"/>
      <c r="C52" s="84" t="s">
        <v>10</v>
      </c>
      <c r="D52" s="84"/>
      <c r="E52" s="16"/>
    </row>
    <row r="53" spans="1:5" ht="15.75">
      <c r="A53" s="4" t="s">
        <v>9</v>
      </c>
      <c r="B53" s="3"/>
      <c r="C53" s="101" t="s">
        <v>17</v>
      </c>
      <c r="D53" s="101"/>
      <c r="E53" s="16"/>
    </row>
    <row r="54" spans="2:5" ht="12.75">
      <c r="B54" s="3"/>
      <c r="E54" s="16"/>
    </row>
    <row r="55" spans="2:5" ht="12.75">
      <c r="B55" s="3"/>
      <c r="E55" s="16"/>
    </row>
    <row r="56" spans="2:5" ht="12.75">
      <c r="B56" s="3"/>
      <c r="E56" s="16"/>
    </row>
    <row r="57" spans="2:5" ht="15.75">
      <c r="B57" s="3"/>
      <c r="C57" s="84" t="s">
        <v>12</v>
      </c>
      <c r="D57" s="84"/>
      <c r="E57" s="16"/>
    </row>
    <row r="58" spans="2:5" ht="15.75">
      <c r="B58" s="3"/>
      <c r="C58" s="84" t="s">
        <v>13</v>
      </c>
      <c r="D58" s="84"/>
      <c r="E58" s="16"/>
    </row>
    <row r="59" spans="2:5" ht="15">
      <c r="B59" s="48"/>
      <c r="C59" s="46"/>
      <c r="D59" s="46"/>
      <c r="E59" s="16"/>
    </row>
    <row r="60" spans="2:5" ht="15">
      <c r="B60" s="48"/>
      <c r="C60" s="47"/>
      <c r="D60" s="47"/>
      <c r="E60" s="16"/>
    </row>
  </sheetData>
  <mergeCells count="20">
    <mergeCell ref="C58:D58"/>
    <mergeCell ref="A35:A36"/>
    <mergeCell ref="C52:D52"/>
    <mergeCell ref="C53:D53"/>
    <mergeCell ref="C57:D57"/>
    <mergeCell ref="A43:A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4">
      <selection activeCell="A117" sqref="A11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102"/>
      <c r="C13" s="91"/>
      <c r="D13" s="91"/>
    </row>
    <row r="14" spans="1:4" ht="12.75">
      <c r="A14" s="92"/>
      <c r="B14" s="103"/>
      <c r="C14" s="92"/>
      <c r="D14" s="92"/>
    </row>
    <row r="15" spans="1:4" ht="12.75">
      <c r="A15" s="93" t="s">
        <v>4</v>
      </c>
      <c r="B15" s="95">
        <f>B18+B19+B17</f>
        <v>0</v>
      </c>
      <c r="C15" s="97"/>
      <c r="D15" s="97"/>
    </row>
    <row r="16" spans="1:4" ht="12.75">
      <c r="A16" s="94"/>
      <c r="B16" s="96"/>
      <c r="C16" s="98"/>
      <c r="D16" s="98"/>
    </row>
    <row r="17" spans="1:4" ht="12.75">
      <c r="A17" s="1"/>
      <c r="B17" s="77"/>
      <c r="C17" s="20"/>
      <c r="D17" s="20"/>
    </row>
    <row r="18" spans="1:4" ht="12.75">
      <c r="A18" s="1"/>
      <c r="B18" s="32"/>
      <c r="C18" s="18"/>
      <c r="D18" s="18"/>
    </row>
    <row r="19" spans="1:4" ht="12.75">
      <c r="A19" s="1"/>
      <c r="B19" s="21"/>
      <c r="C19" s="1"/>
      <c r="D19" s="18"/>
    </row>
    <row r="20" spans="1:4" ht="12.75">
      <c r="A20" s="1"/>
      <c r="B20" s="2"/>
      <c r="C20" s="1"/>
      <c r="D20" s="18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3" t="s">
        <v>5</v>
      </c>
      <c r="B24" s="95">
        <f>SUM(B26:B95)</f>
        <v>0</v>
      </c>
      <c r="C24" s="97"/>
      <c r="D24" s="97"/>
    </row>
    <row r="25" spans="1:4" ht="12.75">
      <c r="A25" s="94"/>
      <c r="B25" s="96"/>
      <c r="C25" s="98"/>
      <c r="D25" s="98"/>
    </row>
    <row r="26" spans="1:4" ht="15.75">
      <c r="A26" s="23"/>
      <c r="B26" s="58"/>
      <c r="C26" s="18"/>
      <c r="D26" s="20"/>
    </row>
    <row r="27" spans="1:4" ht="15.75">
      <c r="A27" s="23"/>
      <c r="B27" s="58"/>
      <c r="C27" s="69"/>
      <c r="D27" s="20"/>
    </row>
    <row r="28" spans="1:4" ht="15.75">
      <c r="A28" s="23"/>
      <c r="B28" s="58"/>
      <c r="C28" s="18"/>
      <c r="D28" s="20"/>
    </row>
    <row r="29" spans="1:4" ht="15.75">
      <c r="A29" s="23"/>
      <c r="B29" s="58"/>
      <c r="C29" s="18"/>
      <c r="D29" s="20"/>
    </row>
    <row r="30" spans="1:4" ht="15.75">
      <c r="A30" s="23"/>
      <c r="B30" s="58"/>
      <c r="C30" s="18"/>
      <c r="D30" s="20"/>
    </row>
    <row r="31" spans="1:4" ht="15.75">
      <c r="A31" s="23"/>
      <c r="B31" s="22"/>
      <c r="C31" s="18"/>
      <c r="D31" s="20"/>
    </row>
    <row r="32" spans="1:4" ht="15.75">
      <c r="A32" s="23"/>
      <c r="B32" s="22"/>
      <c r="C32" s="20"/>
      <c r="D32" s="20"/>
    </row>
    <row r="33" spans="1:4" ht="15.75">
      <c r="A33" s="23"/>
      <c r="B33" s="22"/>
      <c r="C33" s="20"/>
      <c r="D33" s="20"/>
    </row>
    <row r="34" spans="1:4" ht="15.75">
      <c r="A34" s="23"/>
      <c r="B34" s="21"/>
      <c r="C34" s="20"/>
      <c r="D34" s="20"/>
    </row>
    <row r="35" spans="1:4" ht="15.75">
      <c r="A35" s="23"/>
      <c r="B35" s="21"/>
      <c r="C35" s="20"/>
      <c r="D35" s="20"/>
    </row>
    <row r="36" spans="1:4" ht="15.75">
      <c r="A36" s="23"/>
      <c r="B36" s="21"/>
      <c r="C36" s="18"/>
      <c r="D36" s="20"/>
    </row>
    <row r="37" spans="1:4" ht="15.75">
      <c r="A37" s="23"/>
      <c r="B37" s="21"/>
      <c r="C37" s="70"/>
      <c r="D37" s="20"/>
    </row>
    <row r="38" spans="1:4" ht="15.75">
      <c r="A38" s="23"/>
      <c r="B38" s="21"/>
      <c r="C38" s="18"/>
      <c r="D38" s="20"/>
    </row>
    <row r="39" spans="1:4" ht="15.75">
      <c r="A39" s="23"/>
      <c r="B39" s="21"/>
      <c r="C39" s="20"/>
      <c r="D39" s="20"/>
    </row>
    <row r="40" spans="1:4" ht="15.75">
      <c r="A40" s="23"/>
      <c r="B40" s="21"/>
      <c r="C40" s="20"/>
      <c r="D40" s="20"/>
    </row>
    <row r="41" spans="1:4" ht="15.75">
      <c r="A41" s="23"/>
      <c r="B41" s="21"/>
      <c r="C41" s="18"/>
      <c r="D41" s="20"/>
    </row>
    <row r="42" spans="1:4" ht="15.75">
      <c r="A42" s="23"/>
      <c r="B42" s="21"/>
      <c r="C42" s="18"/>
      <c r="D42" s="20"/>
    </row>
    <row r="43" spans="1:4" ht="15.75">
      <c r="A43" s="23"/>
      <c r="B43" s="62"/>
      <c r="C43" s="69"/>
      <c r="D43" s="20"/>
    </row>
    <row r="44" spans="1:4" ht="15.75">
      <c r="A44" s="23"/>
      <c r="B44" s="58"/>
      <c r="C44" s="18"/>
      <c r="D44" s="20"/>
    </row>
    <row r="45" spans="1:4" ht="15.75">
      <c r="A45" s="23"/>
      <c r="B45" s="58"/>
      <c r="C45" s="18"/>
      <c r="D45" s="20"/>
    </row>
    <row r="46" spans="1:4" ht="15.75">
      <c r="A46" s="23"/>
      <c r="B46" s="58"/>
      <c r="C46" s="18"/>
      <c r="D46" s="20"/>
    </row>
    <row r="47" spans="1:4" ht="15.75">
      <c r="A47" s="23"/>
      <c r="B47" s="58"/>
      <c r="C47" s="18"/>
      <c r="D47" s="20"/>
    </row>
    <row r="48" spans="1:4" ht="15.75">
      <c r="A48" s="23"/>
      <c r="B48" s="58"/>
      <c r="C48" s="18"/>
      <c r="D48" s="20"/>
    </row>
    <row r="49" spans="1:4" ht="15.75">
      <c r="A49" s="23"/>
      <c r="B49" s="8"/>
      <c r="C49" s="53"/>
      <c r="D49" s="64"/>
    </row>
    <row r="50" spans="1:4" ht="15.75">
      <c r="A50" s="23"/>
      <c r="B50" s="8"/>
      <c r="C50" s="53"/>
      <c r="D50" s="64"/>
    </row>
    <row r="51" spans="1:4" ht="15.75">
      <c r="A51" s="23"/>
      <c r="B51" s="8"/>
      <c r="C51" s="53"/>
      <c r="D51" s="64"/>
    </row>
    <row r="52" spans="1:4" ht="15.75">
      <c r="A52" s="23"/>
      <c r="B52" s="2"/>
      <c r="C52" s="53"/>
      <c r="D52" s="64"/>
    </row>
    <row r="53" spans="1:4" ht="15.75">
      <c r="A53" s="23"/>
      <c r="B53" s="2"/>
      <c r="C53" s="53"/>
      <c r="D53" s="64"/>
    </row>
    <row r="54" spans="1:4" ht="15.75">
      <c r="A54" s="23"/>
      <c r="B54" s="2"/>
      <c r="C54" s="53"/>
      <c r="D54" s="64"/>
    </row>
    <row r="55" spans="1:4" ht="15.75">
      <c r="A55" s="23"/>
      <c r="B55" s="2"/>
      <c r="C55" s="53"/>
      <c r="D55" s="64"/>
    </row>
    <row r="56" spans="1:4" ht="15.75">
      <c r="A56" s="23"/>
      <c r="B56" s="8"/>
      <c r="C56" s="53"/>
      <c r="D56" s="64"/>
    </row>
    <row r="57" spans="1:4" ht="15.75">
      <c r="A57" s="23"/>
      <c r="B57" s="8"/>
      <c r="C57" s="53"/>
      <c r="D57" s="64"/>
    </row>
    <row r="58" spans="1:4" ht="15.75">
      <c r="A58" s="23"/>
      <c r="B58" s="8"/>
      <c r="C58" s="53"/>
      <c r="D58" s="64"/>
    </row>
    <row r="59" spans="1:4" ht="15.75">
      <c r="A59" s="23"/>
      <c r="B59" s="8"/>
      <c r="C59" s="53"/>
      <c r="D59" s="64"/>
    </row>
    <row r="60" spans="1:4" ht="15.75">
      <c r="A60" s="23"/>
      <c r="B60" s="8"/>
      <c r="C60" s="53"/>
      <c r="D60" s="64"/>
    </row>
    <row r="61" spans="1:4" ht="15.75">
      <c r="A61" s="23"/>
      <c r="B61" s="8"/>
      <c r="C61" s="53"/>
      <c r="D61" s="64"/>
    </row>
    <row r="62" spans="1:4" ht="15.75">
      <c r="A62" s="23"/>
      <c r="B62" s="8"/>
      <c r="C62" s="53"/>
      <c r="D62" s="64"/>
    </row>
    <row r="63" spans="1:4" ht="15.75">
      <c r="A63" s="23"/>
      <c r="B63" s="8"/>
      <c r="C63" s="53"/>
      <c r="D63" s="64"/>
    </row>
    <row r="64" spans="1:4" ht="15.75">
      <c r="A64" s="23"/>
      <c r="B64" s="8"/>
      <c r="C64" s="53"/>
      <c r="D64" s="50"/>
    </row>
    <row r="65" spans="1:4" ht="15.75">
      <c r="A65" s="23"/>
      <c r="B65" s="8"/>
      <c r="C65" s="53"/>
      <c r="D65" s="50"/>
    </row>
    <row r="66" spans="1:4" ht="15.75">
      <c r="A66" s="23"/>
      <c r="B66" s="8"/>
      <c r="C66" s="53"/>
      <c r="D66" s="50"/>
    </row>
    <row r="67" spans="1:4" ht="15.75">
      <c r="A67" s="23"/>
      <c r="B67" s="8"/>
      <c r="C67" s="53"/>
      <c r="D67" s="50"/>
    </row>
    <row r="68" spans="1:4" ht="15.75">
      <c r="A68" s="23"/>
      <c r="B68" s="8"/>
      <c r="C68" s="53"/>
      <c r="D68" s="50"/>
    </row>
    <row r="69" spans="1:4" ht="15.75">
      <c r="A69" s="23"/>
      <c r="B69" s="8"/>
      <c r="C69" s="53"/>
      <c r="D69" s="50"/>
    </row>
    <row r="70" spans="1:4" ht="15.75">
      <c r="A70" s="23"/>
      <c r="B70" s="8"/>
      <c r="C70" s="53"/>
      <c r="D70" s="50"/>
    </row>
    <row r="71" spans="1:4" ht="15.75">
      <c r="A71" s="23"/>
      <c r="B71" s="8"/>
      <c r="C71" s="53"/>
      <c r="D71" s="50"/>
    </row>
    <row r="72" spans="1:4" ht="15.75">
      <c r="A72" s="23"/>
      <c r="B72" s="8"/>
      <c r="C72" s="53"/>
      <c r="D72" s="50"/>
    </row>
    <row r="73" spans="1:4" ht="15.75">
      <c r="A73" s="23"/>
      <c r="B73" s="8"/>
      <c r="C73" s="53"/>
      <c r="D73" s="50"/>
    </row>
    <row r="74" spans="1:4" ht="15.75">
      <c r="A74" s="23"/>
      <c r="B74" s="8"/>
      <c r="C74" s="53"/>
      <c r="D74" s="50"/>
    </row>
    <row r="75" spans="1:4" ht="15.75">
      <c r="A75" s="23"/>
      <c r="B75" s="8"/>
      <c r="C75" s="53"/>
      <c r="D75" s="50"/>
    </row>
    <row r="76" spans="1:4" ht="15.75">
      <c r="A76" s="23"/>
      <c r="B76" s="8"/>
      <c r="C76" s="53"/>
      <c r="D76" s="50"/>
    </row>
    <row r="77" spans="1:4" ht="15.75">
      <c r="A77" s="23"/>
      <c r="B77" s="8"/>
      <c r="C77" s="53"/>
      <c r="D77" s="50"/>
    </row>
    <row r="78" spans="1:4" ht="15.75">
      <c r="A78" s="23"/>
      <c r="B78" s="8"/>
      <c r="C78" s="53"/>
      <c r="D78" s="50"/>
    </row>
    <row r="79" spans="1:4" ht="15.75">
      <c r="A79" s="23"/>
      <c r="B79" s="8"/>
      <c r="C79" s="53"/>
      <c r="D79" s="50"/>
    </row>
    <row r="80" spans="1:4" ht="15.75">
      <c r="A80" s="23"/>
      <c r="B80" s="8"/>
      <c r="C80" s="53"/>
      <c r="D80" s="50"/>
    </row>
    <row r="81" spans="1:4" ht="15.75">
      <c r="A81" s="23"/>
      <c r="B81" s="8"/>
      <c r="C81" s="53"/>
      <c r="D81" s="50"/>
    </row>
    <row r="82" spans="1:4" ht="15.75">
      <c r="A82" s="23"/>
      <c r="B82" s="8"/>
      <c r="C82" s="53"/>
      <c r="D82" s="50"/>
    </row>
    <row r="83" spans="1:4" ht="15.75">
      <c r="A83" s="23"/>
      <c r="B83" s="8"/>
      <c r="C83" s="53"/>
      <c r="D83" s="50"/>
    </row>
    <row r="84" spans="1:4" ht="15.75">
      <c r="A84" s="23"/>
      <c r="B84" s="8"/>
      <c r="C84" s="53"/>
      <c r="D84" s="50"/>
    </row>
    <row r="85" spans="1:4" ht="15.75">
      <c r="A85" s="23"/>
      <c r="B85" s="8"/>
      <c r="C85" s="53"/>
      <c r="D85" s="50"/>
    </row>
    <row r="86" spans="1:4" ht="15.75">
      <c r="A86" s="23"/>
      <c r="B86" s="8"/>
      <c r="C86" s="53"/>
      <c r="D86" s="50"/>
    </row>
    <row r="87" spans="1:4" ht="15.75">
      <c r="A87" s="23"/>
      <c r="B87" s="8"/>
      <c r="C87" s="53"/>
      <c r="D87" s="50"/>
    </row>
    <row r="88" spans="1:4" ht="15.75">
      <c r="A88" s="23"/>
      <c r="B88" s="8"/>
      <c r="C88" s="53"/>
      <c r="D88" s="50"/>
    </row>
    <row r="89" spans="1:4" ht="15.75">
      <c r="A89" s="23"/>
      <c r="B89" s="8"/>
      <c r="C89" s="53"/>
      <c r="D89" s="50"/>
    </row>
    <row r="90" spans="1:4" ht="15.75">
      <c r="A90" s="23"/>
      <c r="B90" s="8"/>
      <c r="C90" s="53"/>
      <c r="D90" s="50"/>
    </row>
    <row r="91" spans="1:4" ht="15.75">
      <c r="A91" s="23"/>
      <c r="B91" s="8"/>
      <c r="C91" s="53"/>
      <c r="D91" s="50"/>
    </row>
    <row r="92" spans="1:4" ht="15.75">
      <c r="A92" s="23"/>
      <c r="B92" s="8"/>
      <c r="C92" s="53"/>
      <c r="D92" s="50"/>
    </row>
    <row r="93" spans="1:4" ht="15.75">
      <c r="A93" s="23"/>
      <c r="B93" s="8"/>
      <c r="C93" s="53"/>
      <c r="D93" s="50"/>
    </row>
    <row r="94" spans="1:4" ht="15.75">
      <c r="A94" s="23"/>
      <c r="B94" s="2"/>
      <c r="C94" s="53"/>
      <c r="D94" s="50"/>
    </row>
    <row r="95" spans="1:8" ht="15.75">
      <c r="A95" s="23"/>
      <c r="B95" s="17"/>
      <c r="C95" s="43"/>
      <c r="D95" s="54"/>
      <c r="H95" s="16"/>
    </row>
    <row r="96" spans="1:8" ht="15.75">
      <c r="A96" s="23"/>
      <c r="B96" s="8"/>
      <c r="C96" s="7"/>
      <c r="D96" s="38"/>
      <c r="H96" s="51"/>
    </row>
    <row r="97" spans="1:8" ht="15.75">
      <c r="A97" s="23"/>
      <c r="B97" s="8"/>
      <c r="C97" s="35"/>
      <c r="D97" s="44"/>
      <c r="H97" s="51"/>
    </row>
    <row r="98" spans="1:8" ht="12.75">
      <c r="A98" s="1"/>
      <c r="B98" s="8"/>
      <c r="C98" s="35"/>
      <c r="D98" s="44"/>
      <c r="H98" s="51"/>
    </row>
    <row r="99" spans="1:8" ht="12.75" customHeight="1">
      <c r="A99" s="99" t="s">
        <v>6</v>
      </c>
      <c r="B99" s="104"/>
      <c r="C99" s="36"/>
      <c r="D99" s="44"/>
      <c r="H99" s="51"/>
    </row>
    <row r="100" spans="1:8" ht="18.75" customHeight="1">
      <c r="A100" s="100"/>
      <c r="B100" s="105"/>
      <c r="C100" s="7"/>
      <c r="D100" s="38"/>
      <c r="H100" s="51"/>
    </row>
    <row r="101" spans="1:8" ht="12.75">
      <c r="A101" s="1"/>
      <c r="B101" s="8"/>
      <c r="C101" s="7"/>
      <c r="D101" s="38"/>
      <c r="H101" s="51"/>
    </row>
    <row r="102" spans="1:8" ht="12.75">
      <c r="A102" s="1"/>
      <c r="B102" s="8"/>
      <c r="C102" s="36"/>
      <c r="D102" s="55"/>
      <c r="H102" s="51"/>
    </row>
    <row r="103" spans="1:8" ht="12.75">
      <c r="A103" s="1"/>
      <c r="B103" s="8"/>
      <c r="C103" s="36"/>
      <c r="D103" s="55"/>
      <c r="H103" s="51"/>
    </row>
    <row r="104" spans="1:8" ht="12.75">
      <c r="A104" s="1"/>
      <c r="B104" s="8"/>
      <c r="C104" s="36"/>
      <c r="D104" s="55"/>
      <c r="H104" s="51"/>
    </row>
    <row r="105" spans="1:8" ht="12.75">
      <c r="A105" s="1"/>
      <c r="B105" s="8"/>
      <c r="C105" s="7"/>
      <c r="D105" s="38"/>
      <c r="H105" s="51"/>
    </row>
    <row r="106" spans="1:9" ht="12.75">
      <c r="A106" s="1"/>
      <c r="B106" s="8"/>
      <c r="C106" s="36"/>
      <c r="D106" s="44"/>
      <c r="H106" s="51"/>
      <c r="I106" s="1"/>
    </row>
    <row r="107" spans="1:8" ht="12.75" customHeight="1">
      <c r="A107" s="93" t="s">
        <v>7</v>
      </c>
      <c r="B107" s="104"/>
      <c r="C107" s="36"/>
      <c r="D107" s="44"/>
      <c r="H107" s="51"/>
    </row>
    <row r="108" spans="1:8" ht="12.75" customHeight="1">
      <c r="A108" s="94"/>
      <c r="B108" s="105"/>
      <c r="C108" s="36"/>
      <c r="D108" s="44"/>
      <c r="H108" s="51"/>
    </row>
    <row r="109" spans="1:8" ht="12.75">
      <c r="A109" s="1"/>
      <c r="B109" s="8"/>
      <c r="C109" s="7"/>
      <c r="D109" s="38"/>
      <c r="H109" s="51"/>
    </row>
    <row r="110" spans="1:8" ht="12.75">
      <c r="A110" s="1"/>
      <c r="B110" s="8"/>
      <c r="C110" s="7"/>
      <c r="D110" s="38"/>
      <c r="H110" s="51"/>
    </row>
    <row r="111" spans="1:8" ht="12.75">
      <c r="A111" s="1"/>
      <c r="B111" s="8"/>
      <c r="C111" s="36"/>
      <c r="D111" s="55"/>
      <c r="H111" s="51"/>
    </row>
    <row r="112" spans="1:8" ht="12.75">
      <c r="A112" s="1"/>
      <c r="B112" s="8"/>
      <c r="C112" s="36"/>
      <c r="D112" s="44"/>
      <c r="H112" s="51"/>
    </row>
    <row r="113" spans="1:8" ht="15.75">
      <c r="A113" s="9" t="s">
        <v>16</v>
      </c>
      <c r="B113" s="56">
        <f>B15+B24</f>
        <v>0</v>
      </c>
      <c r="C113" s="27"/>
      <c r="D113" s="28"/>
      <c r="H113" s="51"/>
    </row>
    <row r="114" spans="2:8" ht="15">
      <c r="B114" s="51"/>
      <c r="C114" s="46"/>
      <c r="D114" s="46"/>
      <c r="E114" s="16"/>
      <c r="H114" s="51"/>
    </row>
    <row r="115" spans="2:8" ht="15">
      <c r="B115" s="51"/>
      <c r="C115" s="47"/>
      <c r="D115" s="47"/>
      <c r="E115" s="16"/>
      <c r="H115" s="51"/>
    </row>
    <row r="116" spans="1:8" ht="15.75">
      <c r="A116" s="5" t="s">
        <v>8</v>
      </c>
      <c r="B116" s="51"/>
      <c r="C116" s="84" t="s">
        <v>10</v>
      </c>
      <c r="D116" s="84"/>
      <c r="E116" s="16"/>
      <c r="H116" s="51"/>
    </row>
    <row r="117" spans="1:8" ht="15.75">
      <c r="A117" s="4" t="s">
        <v>20</v>
      </c>
      <c r="B117" s="51"/>
      <c r="C117" s="101" t="s">
        <v>17</v>
      </c>
      <c r="D117" s="101"/>
      <c r="E117" s="16"/>
      <c r="H117" s="51"/>
    </row>
    <row r="118" spans="2:8" ht="12.75">
      <c r="B118" s="51"/>
      <c r="E118" s="16"/>
      <c r="H118" s="51"/>
    </row>
    <row r="119" spans="2:8" ht="12.75">
      <c r="B119" s="51"/>
      <c r="E119" s="16"/>
      <c r="H119" s="51"/>
    </row>
    <row r="120" spans="2:8" ht="12.75">
      <c r="B120" s="51"/>
      <c r="E120" s="16"/>
      <c r="H120" s="51"/>
    </row>
    <row r="121" spans="2:8" ht="15.75">
      <c r="B121" s="51"/>
      <c r="C121" s="84" t="s">
        <v>12</v>
      </c>
      <c r="D121" s="84"/>
      <c r="E121" s="16"/>
      <c r="H121" s="51"/>
    </row>
    <row r="122" spans="2:8" ht="15.75">
      <c r="B122" s="51"/>
      <c r="C122" s="84" t="s">
        <v>13</v>
      </c>
      <c r="D122" s="84"/>
      <c r="E122" s="16"/>
      <c r="H122" s="51"/>
    </row>
    <row r="123" spans="2:8" ht="15">
      <c r="B123" s="51"/>
      <c r="C123" s="46"/>
      <c r="D123" s="46"/>
      <c r="E123" s="16"/>
      <c r="H123" s="51"/>
    </row>
    <row r="124" spans="2:8" ht="15">
      <c r="B124" s="51"/>
      <c r="C124" s="47"/>
      <c r="D124" s="47"/>
      <c r="E124" s="16"/>
      <c r="H124" s="51"/>
    </row>
    <row r="125" spans="2:8" ht="12.75">
      <c r="B125" s="51"/>
      <c r="H125" s="51"/>
    </row>
    <row r="126" spans="2:8" ht="12.75">
      <c r="B126" s="51"/>
      <c r="H126" s="51"/>
    </row>
    <row r="127" spans="2:8" ht="12.75">
      <c r="B127" s="51"/>
      <c r="H127" s="51"/>
    </row>
    <row r="128" spans="2:8" ht="12.75">
      <c r="B128" s="52"/>
      <c r="H128" s="52"/>
    </row>
    <row r="129" spans="2:8" ht="12.75">
      <c r="B129" s="16"/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  <row r="164" ht="12.75">
      <c r="H164" s="16"/>
    </row>
    <row r="165" ht="12.75">
      <c r="H165" s="16"/>
    </row>
    <row r="166" ht="12.75">
      <c r="H166" s="16"/>
    </row>
    <row r="167" ht="12.75">
      <c r="H167" s="16"/>
    </row>
    <row r="168" ht="12.75">
      <c r="H168" s="16"/>
    </row>
    <row r="169" ht="12.75">
      <c r="H169" s="16"/>
    </row>
    <row r="170" ht="12.75">
      <c r="H170" s="16"/>
    </row>
    <row r="171" ht="12.75">
      <c r="H171" s="16"/>
    </row>
    <row r="172" ht="12.75">
      <c r="H172" s="16"/>
    </row>
    <row r="173" ht="12.75">
      <c r="H173" s="16"/>
    </row>
    <row r="174" ht="12.75">
      <c r="H174" s="16"/>
    </row>
    <row r="175" ht="12.75">
      <c r="H175" s="16"/>
    </row>
    <row r="176" ht="12.75">
      <c r="H176" s="16"/>
    </row>
    <row r="177" ht="12.75">
      <c r="H177" s="16"/>
    </row>
    <row r="178" ht="12.75">
      <c r="H178" s="16"/>
    </row>
    <row r="179" ht="12.75">
      <c r="H179" s="16"/>
    </row>
    <row r="180" ht="12.75">
      <c r="H180" s="16"/>
    </row>
    <row r="181" ht="12.75">
      <c r="H181" s="16"/>
    </row>
    <row r="182" ht="12.75">
      <c r="H182" s="16"/>
    </row>
    <row r="183" ht="12.75">
      <c r="H183" s="16"/>
    </row>
    <row r="184" ht="12.75">
      <c r="H184" s="16"/>
    </row>
    <row r="185" ht="12.75">
      <c r="H185" s="16"/>
    </row>
    <row r="186" ht="12.75">
      <c r="H186" s="16"/>
    </row>
    <row r="187" ht="12.75">
      <c r="H187" s="16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122:D122"/>
    <mergeCell ref="A99:A100"/>
    <mergeCell ref="C116:D116"/>
    <mergeCell ref="C117:D117"/>
    <mergeCell ref="C121:D121"/>
    <mergeCell ref="A107:A108"/>
    <mergeCell ref="B99:B100"/>
    <mergeCell ref="B107:B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34">
      <selection activeCell="C53" sqref="C53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28.57421875" style="0" customWidth="1"/>
    <col min="4" max="4" width="46.421875" style="0" customWidth="1"/>
  </cols>
  <sheetData>
    <row r="6" spans="1:4" ht="15.75">
      <c r="A6" s="84" t="s">
        <v>14</v>
      </c>
      <c r="B6" s="84"/>
      <c r="C6" s="84"/>
      <c r="D6" s="84"/>
    </row>
    <row r="7" spans="1:4" ht="15.75">
      <c r="A7" s="84" t="s">
        <v>15</v>
      </c>
      <c r="B7" s="84"/>
      <c r="C7" s="84"/>
      <c r="D7" s="84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102"/>
      <c r="C13" s="91"/>
      <c r="D13" s="91"/>
    </row>
    <row r="14" spans="1:4" ht="12.75">
      <c r="A14" s="92"/>
      <c r="B14" s="103"/>
      <c r="C14" s="92"/>
      <c r="D14" s="92"/>
    </row>
    <row r="15" spans="1:4" ht="12.75">
      <c r="A15" s="93" t="s">
        <v>4</v>
      </c>
      <c r="B15" s="95">
        <f>B17+B18+B19</f>
        <v>0</v>
      </c>
      <c r="C15" s="97"/>
      <c r="D15" s="97"/>
    </row>
    <row r="16" spans="1:4" ht="12.75">
      <c r="A16" s="94"/>
      <c r="B16" s="96"/>
      <c r="C16" s="98"/>
      <c r="D16" s="98"/>
    </row>
    <row r="17" spans="1:4" ht="15" customHeight="1">
      <c r="A17" s="1"/>
      <c r="B17" s="32"/>
      <c r="C17" s="20"/>
      <c r="D17" s="20"/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3" t="s">
        <v>5</v>
      </c>
      <c r="B24" s="95">
        <f>SUM(B26:B55)</f>
        <v>133402.81</v>
      </c>
      <c r="C24" s="97"/>
      <c r="D24" s="97"/>
    </row>
    <row r="25" spans="1:4" ht="12.75">
      <c r="A25" s="94"/>
      <c r="B25" s="96"/>
      <c r="C25" s="98"/>
      <c r="D25" s="98"/>
    </row>
    <row r="26" spans="1:4" ht="15.75">
      <c r="A26" s="23"/>
      <c r="B26" s="21">
        <v>7534.33</v>
      </c>
      <c r="C26" s="18" t="s">
        <v>34</v>
      </c>
      <c r="D26" s="20" t="s">
        <v>61</v>
      </c>
    </row>
    <row r="27" spans="1:4" ht="15.75">
      <c r="A27" s="23"/>
      <c r="B27" s="21">
        <v>890.31</v>
      </c>
      <c r="C27" s="20" t="s">
        <v>35</v>
      </c>
      <c r="D27" s="20" t="s">
        <v>61</v>
      </c>
    </row>
    <row r="28" spans="1:4" ht="15.75">
      <c r="A28" s="23"/>
      <c r="B28" s="37">
        <v>964.69</v>
      </c>
      <c r="C28" s="38" t="s">
        <v>36</v>
      </c>
      <c r="D28" s="20" t="s">
        <v>61</v>
      </c>
    </row>
    <row r="29" spans="1:4" ht="15.75">
      <c r="A29" s="23"/>
      <c r="B29" s="37">
        <v>12802.33</v>
      </c>
      <c r="C29" s="38" t="s">
        <v>37</v>
      </c>
      <c r="D29" s="20" t="s">
        <v>61</v>
      </c>
    </row>
    <row r="30" spans="1:4" ht="15.75">
      <c r="A30" s="23"/>
      <c r="B30" s="37">
        <v>19355.72</v>
      </c>
      <c r="C30" s="38" t="s">
        <v>38</v>
      </c>
      <c r="D30" s="20" t="s">
        <v>61</v>
      </c>
    </row>
    <row r="31" spans="1:4" ht="15.75">
      <c r="A31" s="23"/>
      <c r="B31" s="37">
        <v>11939.29</v>
      </c>
      <c r="C31" s="38" t="s">
        <v>39</v>
      </c>
      <c r="D31" s="20" t="s">
        <v>61</v>
      </c>
    </row>
    <row r="32" spans="1:4" ht="15.75">
      <c r="A32" s="23"/>
      <c r="B32" s="39">
        <v>92.43</v>
      </c>
      <c r="C32" s="40" t="s">
        <v>40</v>
      </c>
      <c r="D32" s="20" t="s">
        <v>61</v>
      </c>
    </row>
    <row r="33" spans="1:4" ht="15.75">
      <c r="A33" s="23"/>
      <c r="B33" s="39">
        <v>1070.26</v>
      </c>
      <c r="C33" s="40" t="s">
        <v>41</v>
      </c>
      <c r="D33" s="20" t="s">
        <v>61</v>
      </c>
    </row>
    <row r="34" spans="1:4" ht="15.75">
      <c r="A34" s="23"/>
      <c r="B34" s="37">
        <v>13752.39</v>
      </c>
      <c r="C34" s="40" t="s">
        <v>42</v>
      </c>
      <c r="D34" s="20" t="s">
        <v>61</v>
      </c>
    </row>
    <row r="35" spans="1:4" ht="15.75">
      <c r="A35" s="23"/>
      <c r="B35" s="41">
        <v>668.96</v>
      </c>
      <c r="C35" s="42" t="s">
        <v>43</v>
      </c>
      <c r="D35" s="20" t="s">
        <v>61</v>
      </c>
    </row>
    <row r="36" spans="1:4" ht="15.75">
      <c r="A36" s="23"/>
      <c r="B36" s="13">
        <v>1259.6</v>
      </c>
      <c r="C36" s="44" t="s">
        <v>44</v>
      </c>
      <c r="D36" s="20" t="s">
        <v>61</v>
      </c>
    </row>
    <row r="37" spans="1:4" ht="15.75">
      <c r="A37" s="23"/>
      <c r="B37" s="37">
        <v>1757.17</v>
      </c>
      <c r="C37" s="44" t="s">
        <v>45</v>
      </c>
      <c r="D37" s="20" t="s">
        <v>61</v>
      </c>
    </row>
    <row r="38" spans="1:4" ht="15.75">
      <c r="A38" s="23"/>
      <c r="B38" s="37">
        <v>184.76</v>
      </c>
      <c r="C38" s="44" t="s">
        <v>46</v>
      </c>
      <c r="D38" s="20" t="s">
        <v>61</v>
      </c>
    </row>
    <row r="39" spans="1:4" ht="15.75">
      <c r="A39" s="23"/>
      <c r="B39" s="37">
        <v>784.8</v>
      </c>
      <c r="C39" s="38" t="s">
        <v>47</v>
      </c>
      <c r="D39" s="20" t="s">
        <v>61</v>
      </c>
    </row>
    <row r="40" spans="1:4" ht="15.75">
      <c r="A40" s="23"/>
      <c r="B40" s="37">
        <v>1297.69</v>
      </c>
      <c r="C40" s="38" t="s">
        <v>48</v>
      </c>
      <c r="D40" s="20" t="s">
        <v>61</v>
      </c>
    </row>
    <row r="41" spans="1:4" ht="15.75">
      <c r="A41" s="23"/>
      <c r="B41" s="37">
        <v>36044.88</v>
      </c>
      <c r="C41" s="44" t="s">
        <v>49</v>
      </c>
      <c r="D41" s="20" t="s">
        <v>61</v>
      </c>
    </row>
    <row r="42" spans="1:4" ht="15.75">
      <c r="A42" s="23"/>
      <c r="B42" s="37">
        <v>426.08</v>
      </c>
      <c r="C42" s="44" t="s">
        <v>50</v>
      </c>
      <c r="D42" s="20" t="s">
        <v>61</v>
      </c>
    </row>
    <row r="43" spans="1:4" ht="15.75">
      <c r="A43" s="23"/>
      <c r="B43" s="37">
        <v>123.52</v>
      </c>
      <c r="C43" s="44" t="s">
        <v>51</v>
      </c>
      <c r="D43" s="20" t="s">
        <v>61</v>
      </c>
    </row>
    <row r="44" spans="1:4" ht="15.75">
      <c r="A44" s="23"/>
      <c r="B44" s="37">
        <v>213.97</v>
      </c>
      <c r="C44" s="44" t="s">
        <v>52</v>
      </c>
      <c r="D44" s="20" t="s">
        <v>61</v>
      </c>
    </row>
    <row r="45" spans="1:4" ht="15.75">
      <c r="A45" s="23"/>
      <c r="B45" s="37">
        <v>5284.08</v>
      </c>
      <c r="C45" s="44" t="s">
        <v>53</v>
      </c>
      <c r="D45" s="44" t="s">
        <v>62</v>
      </c>
    </row>
    <row r="46" spans="1:4" ht="15.75">
      <c r="A46" s="23"/>
      <c r="B46" s="37">
        <v>262.23</v>
      </c>
      <c r="C46" s="44" t="s">
        <v>54</v>
      </c>
      <c r="D46" s="44" t="s">
        <v>62</v>
      </c>
    </row>
    <row r="47" spans="1:4" ht="15.75">
      <c r="A47" s="23"/>
      <c r="B47" s="37">
        <v>559.06</v>
      </c>
      <c r="C47" s="44" t="s">
        <v>55</v>
      </c>
      <c r="D47" s="44" t="s">
        <v>62</v>
      </c>
    </row>
    <row r="48" spans="1:4" ht="15.75">
      <c r="A48" s="23"/>
      <c r="B48" s="37">
        <v>420.55</v>
      </c>
      <c r="C48" s="44" t="s">
        <v>56</v>
      </c>
      <c r="D48" s="44" t="s">
        <v>62</v>
      </c>
    </row>
    <row r="49" spans="1:4" ht="15.75">
      <c r="A49" s="23"/>
      <c r="B49" s="37">
        <v>1135.26</v>
      </c>
      <c r="C49" s="44" t="s">
        <v>57</v>
      </c>
      <c r="D49" s="44" t="s">
        <v>62</v>
      </c>
    </row>
    <row r="50" spans="1:4" ht="15.75">
      <c r="A50" s="23"/>
      <c r="B50" s="37">
        <v>571.2</v>
      </c>
      <c r="C50" s="44" t="s">
        <v>58</v>
      </c>
      <c r="D50" s="44" t="s">
        <v>62</v>
      </c>
    </row>
    <row r="51" spans="1:4" ht="15.75">
      <c r="A51" s="23"/>
      <c r="B51" s="37">
        <v>237.76</v>
      </c>
      <c r="C51" s="44" t="s">
        <v>59</v>
      </c>
      <c r="D51" s="44" t="s">
        <v>62</v>
      </c>
    </row>
    <row r="52" spans="1:4" ht="15.75">
      <c r="A52" s="23"/>
      <c r="B52" s="37">
        <v>13769.49</v>
      </c>
      <c r="C52" s="44" t="s">
        <v>60</v>
      </c>
      <c r="D52" s="44" t="s">
        <v>63</v>
      </c>
    </row>
    <row r="53" spans="1:4" ht="15.75">
      <c r="A53" s="23"/>
      <c r="B53" s="37"/>
      <c r="C53" s="44"/>
      <c r="D53" s="44"/>
    </row>
    <row r="54" spans="1:4" ht="15.75">
      <c r="A54" s="23"/>
      <c r="B54" s="37"/>
      <c r="C54" s="44"/>
      <c r="D54" s="44"/>
    </row>
    <row r="55" spans="1:4" ht="15.75">
      <c r="A55" s="23"/>
      <c r="B55" s="17"/>
      <c r="C55" s="43"/>
      <c r="D55" s="43"/>
    </row>
    <row r="56" spans="1:4" ht="12.75">
      <c r="A56" s="99" t="s">
        <v>6</v>
      </c>
      <c r="B56" s="95">
        <v>0</v>
      </c>
      <c r="C56" s="106"/>
      <c r="D56" s="106"/>
    </row>
    <row r="57" spans="1:4" ht="20.25" customHeight="1">
      <c r="A57" s="100"/>
      <c r="B57" s="96"/>
      <c r="C57" s="107"/>
      <c r="D57" s="107"/>
    </row>
    <row r="58" spans="1:4" ht="12.75">
      <c r="A58" s="93" t="s">
        <v>7</v>
      </c>
      <c r="B58" s="95">
        <v>0</v>
      </c>
      <c r="C58" s="97"/>
      <c r="D58" s="97"/>
    </row>
    <row r="59" spans="1:4" ht="12.75">
      <c r="A59" s="94"/>
      <c r="B59" s="96"/>
      <c r="C59" s="98"/>
      <c r="D59" s="98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133402.81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4" t="s">
        <v>10</v>
      </c>
      <c r="D67" s="84"/>
    </row>
    <row r="68" spans="1:4" ht="15.75">
      <c r="A68" s="4" t="s">
        <v>20</v>
      </c>
      <c r="B68" s="3"/>
      <c r="C68" s="101" t="s">
        <v>21</v>
      </c>
      <c r="D68" s="101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4" t="s">
        <v>12</v>
      </c>
      <c r="D72" s="84"/>
    </row>
    <row r="73" spans="2:4" ht="15.75">
      <c r="B73" s="3"/>
      <c r="C73" s="84" t="s">
        <v>13</v>
      </c>
      <c r="D73" s="8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8:A59"/>
    <mergeCell ref="B58:B59"/>
    <mergeCell ref="C58:C59"/>
    <mergeCell ref="D58:D59"/>
    <mergeCell ref="C67:D67"/>
    <mergeCell ref="C68:D68"/>
    <mergeCell ref="C72:D72"/>
    <mergeCell ref="C73:D73"/>
    <mergeCell ref="A56:A57"/>
    <mergeCell ref="B56:B57"/>
    <mergeCell ref="C56:C57"/>
    <mergeCell ref="D56:D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2017-07-03T06:21:27Z</dcterms:modified>
  <cp:category/>
  <cp:version/>
  <cp:contentType/>
  <cp:contentStatus/>
</cp:coreProperties>
</file>